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C:\Users\mahaus\Documents\Measure G and Mea GC\Agenda and Mins\Agendas\2019-2020 Meeting Agenda and Docs\2019-11-04 Agenda &amp; docs\"/>
    </mc:Choice>
  </mc:AlternateContent>
  <xr:revisionPtr revIDLastSave="0" documentId="8_{5D31A1F7-79CC-43B6-B951-2F0E5C1917A0}" xr6:coauthVersionLast="36" xr6:coauthVersionMax="36" xr10:uidLastSave="{00000000-0000-0000-0000-000000000000}"/>
  <bookViews>
    <workbookView xWindow="0" yWindow="0" windowWidth="19200" windowHeight="114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Sheet1!$B$50:$H$78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B82" i="1" l="1"/>
  <c r="J75" i="1" l="1"/>
  <c r="C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Merrilee Ahaus</author>
    <author>Merrilee</author>
  </authors>
  <commentList>
    <comment ref="B3" authorId="0" shapeId="0" xr:uid="{300949B6-2363-49BC-8713-FA668F7C5DB3}">
      <text>
        <r>
          <rPr>
            <b/>
            <sz val="9"/>
            <color indexed="81"/>
            <rFont val="Tahoma"/>
            <charset val="1"/>
          </rPr>
          <t>Merrilee Ahaus:</t>
        </r>
        <r>
          <rPr>
            <sz val="9"/>
            <color indexed="81"/>
            <rFont val="Tahoma"/>
            <charset val="1"/>
          </rPr>
          <t xml:space="preserve">
Part of 926 S. Adams St.</t>
        </r>
      </text>
    </comment>
    <comment ref="B17" authorId="0" shapeId="0" xr:uid="{241813DA-D096-42BB-806A-B0123E4801EF}">
      <text>
        <r>
          <rPr>
            <b/>
            <sz val="9"/>
            <color indexed="81"/>
            <rFont val="Tahoma"/>
            <family val="2"/>
          </rPr>
          <t>Merrilee Ahaus:</t>
        </r>
        <r>
          <rPr>
            <sz val="9"/>
            <color indexed="81"/>
            <rFont val="Tahoma"/>
            <family val="2"/>
          </rPr>
          <t xml:space="preserve">
11-30-18 - Hons:   Includes 905, 905 1/2, 907 and 907 1/2 S. Chevy Chase and 923 &amp; 924 S. Chevy Chase</t>
        </r>
      </text>
    </comment>
    <comment ref="B18" authorId="0" shapeId="0" xr:uid="{56BEB6D7-269D-47EC-A3AB-F503AE6C30CE}">
      <text>
        <r>
          <rPr>
            <b/>
            <sz val="9"/>
            <color indexed="81"/>
            <rFont val="Tahoma"/>
            <family val="2"/>
          </rPr>
          <t>Merrilee Ahaus:</t>
        </r>
        <r>
          <rPr>
            <sz val="9"/>
            <color indexed="81"/>
            <rFont val="Tahoma"/>
            <family val="2"/>
          </rPr>
          <t xml:space="preserve">
11-30-18 - Hons:   Includes 905, 905 1/2, 907 and 907 1/2 S. Chevy Chase and 923 &amp; 924 S. Chevy Chase</t>
        </r>
      </text>
    </comment>
    <comment ref="B19" authorId="0" shapeId="0" xr:uid="{901B3C53-F61B-412D-9E53-795B6EEE27FC}">
      <text>
        <r>
          <rPr>
            <b/>
            <sz val="9"/>
            <color indexed="81"/>
            <rFont val="Tahoma"/>
            <family val="2"/>
          </rPr>
          <t>Merrilee Ahaus:</t>
        </r>
        <r>
          <rPr>
            <sz val="9"/>
            <color indexed="81"/>
            <rFont val="Tahoma"/>
            <family val="2"/>
          </rPr>
          <t xml:space="preserve">
11-30-18 - Hons:   Includes 905, 905 1/2, 907 and 907 1/2 S. Chevy Chase and 923 &amp; 924 S. Chevy Chase
</t>
        </r>
      </text>
    </comment>
    <comment ref="B20" authorId="0" shapeId="0" xr:uid="{C809C579-F0CC-4803-ADD6-507C0E8862DC}">
      <text>
        <r>
          <rPr>
            <b/>
            <sz val="9"/>
            <color indexed="81"/>
            <rFont val="Tahoma"/>
            <family val="2"/>
          </rPr>
          <t>Merrilee Ahaus:</t>
        </r>
        <r>
          <rPr>
            <sz val="9"/>
            <color indexed="81"/>
            <rFont val="Tahoma"/>
            <family val="2"/>
          </rPr>
          <t xml:space="preserve">
11-30-18 - Hons:   Includes 905, 905 1/2, 907 and 907 1/2 S. Chevy Chase and 923 &amp; 924 S. Chevy Chase
</t>
        </r>
      </text>
    </comment>
    <comment ref="B21" authorId="0" shapeId="0" xr:uid="{FE4C97BE-0F2A-4072-94D0-A164B4570E71}">
      <text>
        <r>
          <rPr>
            <b/>
            <sz val="9"/>
            <color indexed="81"/>
            <rFont val="Tahoma"/>
            <family val="2"/>
          </rPr>
          <t>Merrilee Ahaus:</t>
        </r>
        <r>
          <rPr>
            <sz val="9"/>
            <color indexed="81"/>
            <rFont val="Tahoma"/>
            <family val="2"/>
          </rPr>
          <t xml:space="preserve">
11-30-18 - Hons:   11-30-18 - Hons:   Includes 905, 905 1/2, 907 and 907 1/2 S. Chevy Chase and 923 &amp; 924 S. Chevy Chase
</t>
        </r>
      </text>
    </comment>
    <comment ref="B22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 Includes 905, 905 1/2, 907 and 907 1/2 S. Chevy Chase and 923 &amp; 924 S. Chevy Chase
</t>
        </r>
      </text>
    </comment>
    <comment ref="B23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 Includes 905, 905 1/2, 907 and 907 1/2 S. Chevy Chase and 923 &amp; 924 S. Chevy Chase
</t>
        </r>
      </text>
    </comment>
    <comment ref="B3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919 Chevy Chase is part of 917.</t>
        </r>
      </text>
    </comment>
    <comment ref="B33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919 Chevy Chase is part of 917.</t>
        </r>
      </text>
    </comment>
    <comment ref="B34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919 Chevy Chase is part of 917.</t>
        </r>
      </text>
    </comment>
    <comment ref="B41" authorId="0" shapeId="0" xr:uid="{426F0CC7-BD85-4856-8715-A79993016730}">
      <text>
        <r>
          <rPr>
            <b/>
            <sz val="9"/>
            <color indexed="81"/>
            <rFont val="Tahoma"/>
            <family val="2"/>
          </rPr>
          <t>Merrilee Ahaus:</t>
        </r>
        <r>
          <rPr>
            <sz val="9"/>
            <color indexed="81"/>
            <rFont val="Tahoma"/>
            <family val="2"/>
          </rPr>
          <t xml:space="preserve">
Change in APN to 5675 031 913 - Co. Assessor's Office.
</t>
        </r>
      </text>
    </comment>
    <comment ref="B42" authorId="0" shapeId="0" xr:uid="{46CBC9CA-000B-4346-ACEC-FD3706C0DF25}">
      <text>
        <r>
          <rPr>
            <b/>
            <sz val="9"/>
            <color indexed="81"/>
            <rFont val="Tahoma"/>
            <family val="2"/>
          </rPr>
          <t>Merrilee Ahaus:</t>
        </r>
        <r>
          <rPr>
            <sz val="9"/>
            <color indexed="81"/>
            <rFont val="Tahoma"/>
            <family val="2"/>
          </rPr>
          <t xml:space="preserve">
Change in APN to 5675 031 913 - Co. Assessor's Office.
</t>
        </r>
      </text>
    </comment>
    <comment ref="B43" authorId="0" shapeId="0" xr:uid="{924ADB1D-3DE1-45CB-B6BD-D4BD32289307}">
      <text>
        <r>
          <rPr>
            <b/>
            <sz val="9"/>
            <color indexed="81"/>
            <rFont val="Tahoma"/>
            <family val="2"/>
          </rPr>
          <t>Merrilee Ahaus:</t>
        </r>
        <r>
          <rPr>
            <sz val="9"/>
            <color indexed="81"/>
            <rFont val="Tahoma"/>
            <family val="2"/>
          </rPr>
          <t xml:space="preserve">
Change in APN to 5675 031 913 - Co. Assessor's Office.
</t>
        </r>
      </text>
    </comment>
    <comment ref="B59" authorId="1" shapeId="0" xr:uid="{5F643D8E-690D-46A0-8490-2ED9A5935896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927 recognized by Assessor. 1139-1141 recog by Post Office. Same property.</t>
        </r>
      </text>
    </comment>
    <comment ref="B60" authorId="1" shapeId="0" xr:uid="{377E2B96-3A60-4E05-979B-5F6855F6A5B8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927 recognized by Assessor. 1139-1141 recog by Post Office. Same property.</t>
        </r>
      </text>
    </comment>
    <comment ref="B61" authorId="1" shapeId="0" xr:uid="{00000000-0006-0000-0000-000001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927 recognized by Assessor. 1139-1141 recog by Post Office. Same property.</t>
        </r>
      </text>
    </comment>
    <comment ref="B73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919 Chevy Chase is part of 917.</t>
        </r>
      </text>
    </comment>
    <comment ref="B74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 Includes 905, 905 1/2, 907 and 907 1/2</t>
        </r>
      </text>
    </comment>
  </commentList>
</comments>
</file>

<file path=xl/sharedStrings.xml><?xml version="1.0" encoding="utf-8"?>
<sst xmlns="http://schemas.openxmlformats.org/spreadsheetml/2006/main" count="444" uniqueCount="272">
  <si>
    <t>1127 East Acacia Avenue, Glendale, CA 91205</t>
  </si>
  <si>
    <t>1123 East Acacia Avenue, Glendale, CA 91205</t>
  </si>
  <si>
    <t>1119 East Acacia Avenue, Glendale, CA 91205</t>
  </si>
  <si>
    <t>1140 E. Garfield Avenue, Glendale, CA 91205</t>
  </si>
  <si>
    <t>913 S. Chevy Chase Drive, Glendale, CA 91205</t>
  </si>
  <si>
    <t>1113 East Acacia Avenue, Glendale, CA 91205</t>
  </si>
  <si>
    <t>STATUS</t>
  </si>
  <si>
    <t>RENTER NAMES</t>
  </si>
  <si>
    <t>RENTER ADDRESS</t>
  </si>
  <si>
    <t>Lynne Drabkowski</t>
  </si>
  <si>
    <t>913 S. Chevy Chase #B</t>
  </si>
  <si>
    <t>919 1/2 S. Chevy Chase</t>
  </si>
  <si>
    <t>Jesus Hernandez Santiago</t>
  </si>
  <si>
    <t xml:space="preserve">919 S. Chevy Chase </t>
  </si>
  <si>
    <t>921 S. Chevy Chase, Dr. #3</t>
  </si>
  <si>
    <t>921 S. Chevy Chase, Dr. #7</t>
  </si>
  <si>
    <t>917 S. Chevy Chase Drive, Glendale, CA 91205 (and 919)</t>
  </si>
  <si>
    <t>1140 E. Garfield Avenue #10</t>
  </si>
  <si>
    <t>Closed 10-22-18</t>
  </si>
  <si>
    <t>Closed 12-28-18</t>
  </si>
  <si>
    <t>Closed 8-31-18</t>
  </si>
  <si>
    <t>Closed 9-28-18</t>
  </si>
  <si>
    <t>Diana Condon</t>
  </si>
  <si>
    <t>1140 E. Garfield Avenue #5</t>
  </si>
  <si>
    <t>Mauricio Rodriguez</t>
  </si>
  <si>
    <t>1140 E. Garfield Avenue #6</t>
  </si>
  <si>
    <t>913 S. Chevy Chase #A</t>
  </si>
  <si>
    <t>Molly Arnholter &amp; Paul Crowell</t>
  </si>
  <si>
    <t>Carmen Castellanos Espinoza</t>
  </si>
  <si>
    <t>1113 East Acacia Avenue, #4</t>
  </si>
  <si>
    <t>1113 East Acacia Avenue, #3</t>
  </si>
  <si>
    <t>1113 East Acacia Avenue, #2</t>
  </si>
  <si>
    <t>Janet Ovansian</t>
  </si>
  <si>
    <t>Raquel Esparza</t>
  </si>
  <si>
    <t>913 S. Chevy Chase</t>
  </si>
  <si>
    <t>Antonio Lopez &amp; Elizabeth De La Cruz</t>
  </si>
  <si>
    <t>1113 East Acacia Avenue, #6</t>
  </si>
  <si>
    <t>1113 East Acacia Avenue, #9</t>
  </si>
  <si>
    <t>Daniel Shepard</t>
  </si>
  <si>
    <t>Gaganous Apayan</t>
  </si>
  <si>
    <t>1139 E. Acacia Ave (927 S. Chevy Chase)</t>
  </si>
  <si>
    <t>Saisha M. Taylor &amp; Glenn Smith</t>
  </si>
  <si>
    <t>1140 E. Garfield Avenue #7</t>
  </si>
  <si>
    <t xml:space="preserve">Jose V. Cruz &amp; Luis A. Cruz </t>
  </si>
  <si>
    <t>1140 E. Garfield Avenue #3</t>
  </si>
  <si>
    <t>Emma Dilanian</t>
  </si>
  <si>
    <t>1139 E. Acacia Ave., Glendale, CA 91205 (part of 927 S. Chevy Chase)</t>
  </si>
  <si>
    <t>RENTER STATUS*</t>
  </si>
  <si>
    <t>1123 E. Acacia Ave. #201</t>
  </si>
  <si>
    <t>921 S. Chevy Chase, Dr. #5</t>
  </si>
  <si>
    <t>Ana A. Hernandez &amp; Gerardo Hernandez</t>
  </si>
  <si>
    <t xml:space="preserve">Marcos F. Suarez &amp; Alic Canizalez </t>
  </si>
  <si>
    <t>5675-031-020</t>
  </si>
  <si>
    <t>5675-031-030</t>
  </si>
  <si>
    <t>5675-031-025</t>
  </si>
  <si>
    <t>5675-031-026</t>
  </si>
  <si>
    <t>5675-031-011</t>
  </si>
  <si>
    <t>5675-031-008</t>
  </si>
  <si>
    <t>5675-031-021</t>
  </si>
  <si>
    <t>5675-031-023</t>
  </si>
  <si>
    <t>5675-031-009</t>
  </si>
  <si>
    <t>5675-031-022</t>
  </si>
  <si>
    <t>5675-031-019</t>
  </si>
  <si>
    <t xml:space="preserve">George Laterovian &amp; Maria Alsammour </t>
  </si>
  <si>
    <t xml:space="preserve">Arutian N. Arakelian &amp; Liana R. Arutiunian </t>
  </si>
  <si>
    <t>Gayane Saakyan &amp; Goar O. Oganesyan</t>
  </si>
  <si>
    <t>David Hovsepyan &amp; Margarita Gevoryan</t>
  </si>
  <si>
    <t>1113 East Acacia Avenue, #8</t>
  </si>
  <si>
    <t>1140 E. Garfield Avenue #4</t>
  </si>
  <si>
    <t>Leonardo Pineda  &amp; Raul Pineda</t>
  </si>
  <si>
    <t>TRANSMITTAL/RAP PKG DELIVERED</t>
  </si>
  <si>
    <t>10/18/2019
1-28-19 Email - FINAL</t>
  </si>
  <si>
    <t>10/18/2018
11/13/18
01-28-19 Email FINAL</t>
  </si>
  <si>
    <t>11/13/2018
1-23-19 FINAL</t>
  </si>
  <si>
    <t>11/2/2018
1-23-19 FINAL</t>
  </si>
  <si>
    <t>TOTAL COMMITTED RELOCATION FUNDS:</t>
  </si>
  <si>
    <t>1/7/2019 - A</t>
  </si>
  <si>
    <t>921 S. Chevy Chase Dr. #6</t>
  </si>
  <si>
    <t>Garush Nikolyan</t>
  </si>
  <si>
    <t xml:space="preserve">1141 E. Acacia Ave. </t>
  </si>
  <si>
    <t>Vard Sardaryan &amp; Georgios Kokkonas</t>
  </si>
  <si>
    <t>905 S. Chevy Chase Dr.</t>
  </si>
  <si>
    <t>917 1/2 S. Chevy Chase Dr.</t>
  </si>
  <si>
    <t>Guadalupe C. Rios &amp; Daniel Flores</t>
  </si>
  <si>
    <t>1140 E. Garfield Avenue #1</t>
  </si>
  <si>
    <t>Pogos &amp; Srpui Malakyan</t>
  </si>
  <si>
    <t>907 S. Chevy Chase Dr.</t>
  </si>
  <si>
    <t>1140 E. Garfield Avenue #8</t>
  </si>
  <si>
    <t>Sandra E. Enriquez &amp; Joseph H. Carrillo</t>
  </si>
  <si>
    <t>1140 E. Garfield Avenue #2</t>
  </si>
  <si>
    <t xml:space="preserve">1105 E. Acacia Avenue </t>
  </si>
  <si>
    <t>Aleksandra Saakyan</t>
  </si>
  <si>
    <t>1113 East Acacia Avenue, #5</t>
  </si>
  <si>
    <t>918 1/2 S. Chevy Chase Dr. Glendale CA 91205</t>
  </si>
  <si>
    <t>919 1/2 S. Chevy Chase Dr. Glendale CA 91205</t>
  </si>
  <si>
    <t>921 1/2 S. Chevy Chase Dr. Glendale CA 91205</t>
  </si>
  <si>
    <t>922 1/2 S. Chevy Chase Dr. Glendale CA 91205</t>
  </si>
  <si>
    <t>923 1/2 S. Chevy Chase Dr. Glendale CA 91205</t>
  </si>
  <si>
    <t>924 1/2 S. Chevy Chase Dr. Glendale CA 91205</t>
  </si>
  <si>
    <t>Hilary Perlas &amp; Francis Perla &amp; Lydia Posadas</t>
  </si>
  <si>
    <t>907 S. Chevy Chase Dr. Glendale, CA 91205</t>
  </si>
  <si>
    <t>905 S. Chevy Chase Dr. Glendale, CA 91205</t>
  </si>
  <si>
    <t>905 1/2 Chevy Chase Dr. Glendale, CA 91205</t>
  </si>
  <si>
    <t>Joseph Manoukian &amp; Alice Petrossian</t>
  </si>
  <si>
    <t>905 1/2 Chevy Chase Dr.</t>
  </si>
  <si>
    <t>921 S. Chevy Chase Dr. Glendale, CA 91205</t>
  </si>
  <si>
    <t>Vanush Vardanyan &amp; Nelli Khachatryan</t>
  </si>
  <si>
    <t>921 S. Chavy Chase Dr. #4</t>
  </si>
  <si>
    <t>1113 East Acacia Avenue, #7</t>
  </si>
  <si>
    <t>Brenda Arevalo &amp; Brian Guzman Henriquez</t>
  </si>
  <si>
    <t>1140 E. Garfield Avenue #9</t>
  </si>
  <si>
    <t xml:space="preserve">ADVANCE CLAIM PACKAGE </t>
  </si>
  <si>
    <t xml:space="preserve">Marilyn A. Burgos &amp; Gartner, Richard </t>
  </si>
  <si>
    <t>907 1/2 S. Chevy Chase Dr.</t>
  </si>
  <si>
    <t>907 1/2 S. Chevy Chase Dr. Glendale, CA 91205</t>
  </si>
  <si>
    <t>Gayane Avetisyan &amp; Tigran Pilosyan</t>
  </si>
  <si>
    <t xml:space="preserve">9/26/2018
(Revised) 10/18/18 </t>
  </si>
  <si>
    <t xml:space="preserve">       11/29/2018                    (Revised)  3/4/19                                 </t>
  </si>
  <si>
    <t>Linda Antonio &amp; Diondra Galloway &amp; Jason Landis</t>
  </si>
  <si>
    <t>11/29/2018 (Revised) 3/4/19</t>
  </si>
  <si>
    <t xml:space="preserve"> 927 S. Chevy Chase Drive, Glendale, CA 91205 (includes 1139-1141 East Acacia Avenue, Glendale, CA 91205</t>
  </si>
  <si>
    <t>11/19/2018 (Revised) 3/5/19</t>
  </si>
  <si>
    <t>Diana Deukmajian</t>
  </si>
  <si>
    <t>1115 East Acacia Ave, Glendale, CA 91205</t>
  </si>
  <si>
    <t>1115 East Acacia Avenue</t>
  </si>
  <si>
    <t>Alexander Jessie Pleitez</t>
  </si>
  <si>
    <t xml:space="preserve">917 S. Chevy Chase Dr. </t>
  </si>
  <si>
    <t>$7.200.00</t>
  </si>
  <si>
    <t xml:space="preserve">11/2/2018 (Revised) 4/11/19 </t>
  </si>
  <si>
    <t xml:space="preserve">909 S. Chevy Chase Dr. </t>
  </si>
  <si>
    <t>1/7/2019 (Revised) 5/23/19</t>
  </si>
  <si>
    <t>921 S. Chevy Chase Dr. #1</t>
  </si>
  <si>
    <t>Hovik Zirakian &amp; Heghine Manukyan &amp; Gohar Dadoyan</t>
  </si>
  <si>
    <t>921 S. Chevy Chase Dr. #2</t>
  </si>
  <si>
    <t>Reynaldo Trinidad &amp; Robert Trinidad</t>
  </si>
  <si>
    <t>1113 East Acacia Avenue, #1</t>
  </si>
  <si>
    <t>11/29/2018 (Revised) 6/6/19</t>
  </si>
  <si>
    <t>Vacated. Final payment delivered.</t>
  </si>
  <si>
    <t>Actively searching.</t>
  </si>
  <si>
    <t>Vacated 6-7-19.</t>
  </si>
  <si>
    <t>Pending to hear back from tenants.</t>
  </si>
  <si>
    <t>Vacated 5-1-19. Final payment delivered.</t>
  </si>
  <si>
    <t>Revised 4/9/2019</t>
  </si>
  <si>
    <t>4/15/2019
5-3-19</t>
  </si>
  <si>
    <t xml:space="preserve"> 921 S. Chevy Chase Drive, Glendale, CA 91205</t>
  </si>
  <si>
    <t>Vacated 3/19/19 Final payment delivered.</t>
  </si>
  <si>
    <t>Vacated 4/7/19 Final payment delivered.</t>
  </si>
  <si>
    <t>Vacated 5/17/19</t>
  </si>
  <si>
    <t>11/2/18 (Revised) 5/13/19 (Revised 2nd time)6/10/19</t>
  </si>
  <si>
    <t xml:space="preserve">11/2/2018 (Revised) 6/27/19 </t>
  </si>
  <si>
    <t>1/7/2019 (Revised) 6/28/19</t>
  </si>
  <si>
    <t>Vardan Pochikyan
Harutyun Pochikyan,
Hasmik Sevilyan,
Anna Ohanjanyan,
Armenuhi Sevilyan, 
&amp; Gevorg Sevilyan</t>
  </si>
  <si>
    <t xml:space="preserve">1/7/2019
1/17/19
1/31/19
2/28/19
</t>
  </si>
  <si>
    <t xml:space="preserve">$37,422
$48,388.20 </t>
  </si>
  <si>
    <t>Vacated 7-3-19</t>
  </si>
  <si>
    <t>7-10-19 Final Claim</t>
  </si>
  <si>
    <t>Luis Gomez &amp; Reyna Morales-Baizabal</t>
  </si>
  <si>
    <t>Vacated 7-2-19</t>
  </si>
  <si>
    <t>1129 East Acacia Avenue, Glendale, CA 91205</t>
  </si>
  <si>
    <t>1129 East Acacia Avenue, Unit F, Glendale, CA 91205</t>
  </si>
  <si>
    <t>Meliksetyan, Arsen
Simonyan, Ruzanna</t>
  </si>
  <si>
    <t>5/8/2019
7/10/19: Final Claim Pkg.</t>
  </si>
  <si>
    <t xml:space="preserve">2/12/2019
</t>
  </si>
  <si>
    <t>7-11-19 Final Claim pkg.</t>
  </si>
  <si>
    <t>Vacated 7-1-19</t>
  </si>
  <si>
    <t xml:space="preserve">5/2/2019
7-11-19 Adv RAP Claim Pkg.
</t>
  </si>
  <si>
    <t>1/7/2019
7-11-19 Revised RAP</t>
  </si>
  <si>
    <t>$40, 835.76</t>
  </si>
  <si>
    <t>Final RAP &amp; Move: 7/15/19</t>
  </si>
  <si>
    <t>Closed 9-13-18
VACANT 7-9-19</t>
  </si>
  <si>
    <t>Mehrabian, Seroj; Mehrabian, Surik; Mehrabian, Masis; Ratevosian, Rima</t>
  </si>
  <si>
    <t>1129 East Acacia Avenue, Unit D Glendale, CA 91205</t>
  </si>
  <si>
    <t>Vacated</t>
  </si>
  <si>
    <t>Vacated 6/4/19</t>
  </si>
  <si>
    <t>6/5/2019
Final: 7-18-19</t>
  </si>
  <si>
    <t>919 S. Chevy Chase Dr. Glendale CA 91205</t>
  </si>
  <si>
    <t>Romanenko, Iurii &amp; Hanna</t>
  </si>
  <si>
    <t>1129 E. Acacia Ave. Unit C</t>
  </si>
  <si>
    <t>Takahashi, Tadashi &amp; Izumi</t>
  </si>
  <si>
    <t>1123 E. Acacia Ave. #202</t>
  </si>
  <si>
    <t>11/2/2018
7-24-19</t>
  </si>
  <si>
    <t xml:space="preserve">Jairo Avila &amp; Kelyn Carranza Gomez
(no RAP, moving allocation only) </t>
  </si>
  <si>
    <t>Closed 7-29-19</t>
  </si>
  <si>
    <t>Vacated 6-4-19</t>
  </si>
  <si>
    <t>5/23/2019
8-2-19 Final Claim</t>
  </si>
  <si>
    <t>1129 East Acacia Avenue, Unit E Glendale, CA 91205</t>
  </si>
  <si>
    <t>Koshelev, Viacheslav
Lashchemskene, Kamila</t>
  </si>
  <si>
    <t xml:space="preserve">No SSN or TIN </t>
  </si>
  <si>
    <t>Closed 8-31-18
(9 units)</t>
  </si>
  <si>
    <t xml:space="preserve">926 S. Adams Street, Glendale, CA 91205 (Includes 1105 E. Acacia)
</t>
  </si>
  <si>
    <t xml:space="preserve">In discussions, 12-13-18. Closed 5-22-19
(4 units) </t>
  </si>
  <si>
    <t xml:space="preserve">Closed 10-30-18.  
(2 units) </t>
  </si>
  <si>
    <t xml:space="preserve">Closed 8-7-18
(10 units) </t>
  </si>
  <si>
    <t>Closed  12-26-18. (4 units )
VACANT 7-9-19</t>
  </si>
  <si>
    <t>Closed 9-13-18
(3 units) VACANT 7-9-19</t>
  </si>
  <si>
    <t xml:space="preserve">Closed 10-30-18 (4 units) </t>
  </si>
  <si>
    <t xml:space="preserve">Closed 9-25-18
(7 units) 
</t>
  </si>
  <si>
    <t xml:space="preserve">Closed 5-31-19
(8 units) </t>
  </si>
  <si>
    <t xml:space="preserve">8-5-19
7/30/2019
</t>
  </si>
  <si>
    <t>APN</t>
  </si>
  <si>
    <t>5675-031-010</t>
  </si>
  <si>
    <t>1131 East Acacia Avenue, Glendale, CA 91205</t>
  </si>
  <si>
    <t>1129 E. Acacia Ave. Unit A</t>
  </si>
  <si>
    <t>1129 E. Acacia Ave. Unit B</t>
  </si>
  <si>
    <t xml:space="preserve">909 E. Chevy Chase Drive, Glendale, CA 91205
(909-911 1/2) 
</t>
  </si>
  <si>
    <t>Epic updated 1-9-19</t>
  </si>
  <si>
    <t>TA: updated 5-20-19, 6-10-19</t>
  </si>
  <si>
    <t>MA: updated 5-22-19</t>
  </si>
  <si>
    <t xml:space="preserve">PROPERTY -  
</t>
  </si>
  <si>
    <t>Price Paid for Property</t>
  </si>
  <si>
    <t>Maximum Assistance Payment - Relocation Costs</t>
  </si>
  <si>
    <t>Closed 9-13-18,  no copy of RAP made before returning to Epic 10-23-18.
VACANT 7-9-19</t>
  </si>
  <si>
    <t>Allison Dillard</t>
  </si>
  <si>
    <t>Closed 8-31-18
VACATED
 7-31-19</t>
  </si>
  <si>
    <t>Ian  &amp; Ruth B. Lyons</t>
  </si>
  <si>
    <t xml:space="preserve">1105 E. Acacia Ave. Glendale, CA 91205
(Part of 926 S. Adams) </t>
  </si>
  <si>
    <t xml:space="preserve">917 1/2 S. Chevy Chase Dr. Glendale CA 91205
(part of 917 S. Chevy Chase) </t>
  </si>
  <si>
    <t>Closed 7/30/19
(3 units)</t>
  </si>
  <si>
    <t xml:space="preserve">Closed 7-31-19
(10 units) </t>
  </si>
  <si>
    <t xml:space="preserve">909 E. Chevy Chase Drive, Glendale, CA 91205
(909-9111/2) 
</t>
  </si>
  <si>
    <t xml:space="preserve">917 S. Chevy Chase Dr. Glendale CA 91205
(917, 9171/2, 919, 919 1/2) </t>
  </si>
  <si>
    <t>Closed  12-26-18. (4 units )</t>
  </si>
  <si>
    <t xml:space="preserve">Closed 7/30/19 </t>
  </si>
  <si>
    <t xml:space="preserve">Relocation costs. </t>
  </si>
  <si>
    <t>Property purchase price plus relocation costs, as of 8/15/19</t>
  </si>
  <si>
    <t>2018 Rental Income</t>
  </si>
  <si>
    <t xml:space="preserve">January </t>
  </si>
  <si>
    <t>February</t>
  </si>
  <si>
    <t>March</t>
  </si>
  <si>
    <t xml:space="preserve">April </t>
  </si>
  <si>
    <t>May</t>
  </si>
  <si>
    <t xml:space="preserve">June </t>
  </si>
  <si>
    <t xml:space="preserve">July </t>
  </si>
  <si>
    <t>August</t>
  </si>
  <si>
    <t>Total rental income</t>
  </si>
  <si>
    <t>Less rental collections as of 08-08-19</t>
  </si>
  <si>
    <t>Not GCC property acquisition.</t>
  </si>
  <si>
    <t>Closed 9-13-18 (3 units)</t>
  </si>
  <si>
    <t xml:space="preserve"> Closed
7/16/2019  
(4 units) </t>
  </si>
  <si>
    <t xml:space="preserve">MA: 6-10-19 - added Epic status of 5-28-19                </t>
  </si>
  <si>
    <t>TA: updated Rental Status 6/13/19; 7-1-19</t>
  </si>
  <si>
    <t>Purchase Price Totals:</t>
  </si>
  <si>
    <t>Total expense for Garfield properties as of 8-27-19.</t>
  </si>
  <si>
    <t>1127 E. Acacia Avenue</t>
  </si>
  <si>
    <t xml:space="preserve">As of July 31, 2018, $30M in Measure GC funds was allocated to this project.  This estimated amount includes acquistion of property, relocation of occupants, demolition and resurfacing of property. </t>
  </si>
  <si>
    <t>Property purchase price</t>
  </si>
  <si>
    <t xml:space="preserve">As of 8/15/19 unless otherwise noted. </t>
  </si>
  <si>
    <t>OWNER DISTRIBUTION - RENTAL COLLECTION, 2018-2019</t>
  </si>
  <si>
    <t>3/22/2019 
6/20/19</t>
  </si>
  <si>
    <t>8/20/2019
8/28/19</t>
  </si>
  <si>
    <t>Aram Ghazaryan &amp; Nona Sirunyan</t>
  </si>
  <si>
    <t>Richter, Maria Elena</t>
  </si>
  <si>
    <t>1123 E. Acacia Ave. #105</t>
  </si>
  <si>
    <t>Avetisyan, Tigran &amp; 
Manukyan, Tehmine</t>
  </si>
  <si>
    <t xml:space="preserve">9-6-19:  1140 E. Garfield - building vacated. </t>
  </si>
  <si>
    <t xml:space="preserve">905 Chevy Chase Dr. Glendale, CA 91205
Includes: 905, 905 1/2, 907, 9071/2, 923 &amp; 924 S. Chevy Chase Dr.  </t>
  </si>
  <si>
    <t>Aug. 2019:  905-907 Building vacated.</t>
  </si>
  <si>
    <t>BUILDING VACATED
9-19-19</t>
  </si>
  <si>
    <t>Aug. 2019:  
Building vacated.</t>
  </si>
  <si>
    <t>September</t>
  </si>
  <si>
    <t>In discussions, 12-13-18. (1 unit) 5-21-19: Eminent Domain - BOT.</t>
  </si>
  <si>
    <t>No contact, as of 12-13-18 (2 units). 
5-21-19: Eminent Domain - BOT.</t>
  </si>
  <si>
    <t xml:space="preserve">October </t>
  </si>
  <si>
    <t>Note:  Some residents have not yet completed an agreement with the relocation company and are not included in this report.</t>
  </si>
  <si>
    <t xml:space="preserve">Vacated </t>
  </si>
  <si>
    <t>Max Weinstein</t>
  </si>
  <si>
    <t>1123 E. Acacia Ave. #204</t>
  </si>
  <si>
    <t>Gath Dorsainville</t>
  </si>
  <si>
    <t>1123 E. Acacia Ave. #205</t>
  </si>
  <si>
    <t>Baghdasaryan, Armenuhy</t>
  </si>
  <si>
    <t xml:space="preserve">927 S. Chevy Chase Dr. </t>
  </si>
  <si>
    <t>MA: updated 7-2-19, 7-3-19, 7-8-19, 7-10-19, 7-15-19, 7-17-19, 7-18-19, 7-25-19, 8-1-19, 8-2-19; 8-13-19, 8-28-19, 9-19-29 prepared for MeaGC Cmtte, Nov. 4, 2019.  updated 10-29-19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</si>
</sst>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 Black"/>
      <family val="2"/>
    </font>
    <font>
      <b/>
      <sz val="8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Arial Black"/>
      <family val="2"/>
    </font>
    <font>
      <sz val="10"/>
      <name val="Calibri"/>
      <family val="2"/>
      <scheme val="minor"/>
    </font>
    <font>
      <sz val="11"/>
      <color theme="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trike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2" borderId="1" xfId="0" applyFill="1" applyBorder="1" applyAlignment="1" applyProtection="1">
      <alignment vertical="top" wrapText="1"/>
    </xf>
    <xf numFmtId="14" fontId="0" fillId="2" borderId="1" xfId="0" applyNumberFormat="1" applyFill="1" applyBorder="1" applyAlignment="1" applyProtection="1">
      <alignment vertical="top" wrapText="1"/>
    </xf>
    <xf numFmtId="0" fontId="0" fillId="3" borderId="1" xfId="0" applyFill="1" applyBorder="1" applyAlignment="1" applyProtection="1">
      <alignment vertical="top" wrapText="1"/>
    </xf>
    <xf numFmtId="14" fontId="0" fillId="3" borderId="1" xfId="0" applyNumberFormat="1" applyFill="1" applyBorder="1" applyAlignment="1" applyProtection="1">
      <alignment vertical="top" wrapText="1"/>
    </xf>
    <xf numFmtId="0" fontId="0" fillId="3" borderId="1" xfId="0" applyFill="1" applyBorder="1" applyAlignment="1">
      <alignment vertical="top" wrapText="1"/>
    </xf>
    <xf numFmtId="14" fontId="0" fillId="3" borderId="1" xfId="0" applyNumberFormat="1" applyFill="1" applyBorder="1" applyAlignment="1" applyProtection="1">
      <alignment vertical="top"/>
    </xf>
    <xf numFmtId="0" fontId="1" fillId="3" borderId="1" xfId="0" applyFont="1" applyFill="1" applyBorder="1" applyAlignment="1">
      <alignment horizontal="left" vertical="top"/>
    </xf>
    <xf numFmtId="0" fontId="0" fillId="4" borderId="1" xfId="0" applyFill="1" applyBorder="1" applyAlignment="1" applyProtection="1">
      <alignment vertical="top" wrapText="1"/>
    </xf>
    <xf numFmtId="14" fontId="0" fillId="4" borderId="1" xfId="0" applyNumberFormat="1" applyFill="1" applyBorder="1" applyAlignment="1" applyProtection="1">
      <alignment vertical="top" wrapText="1"/>
    </xf>
    <xf numFmtId="14" fontId="0" fillId="3" borderId="1" xfId="0" applyNumberFormat="1" applyFill="1" applyBorder="1" applyAlignment="1" applyProtection="1">
      <alignment horizontal="right" vertical="top" wrapText="1"/>
    </xf>
    <xf numFmtId="0" fontId="1" fillId="0" borderId="0" xfId="0" applyFont="1" applyFill="1" applyBorder="1" applyAlignment="1" applyProtection="1">
      <alignment vertical="top" wrapText="1"/>
      <protection locked="0"/>
    </xf>
    <xf numFmtId="14" fontId="0" fillId="3" borderId="1" xfId="0" applyNumberFormat="1" applyFill="1" applyBorder="1" applyAlignment="1">
      <alignment vertical="top" wrapText="1"/>
    </xf>
    <xf numFmtId="0" fontId="0" fillId="3" borderId="1" xfId="0" applyFont="1" applyFill="1" applyBorder="1" applyAlignment="1" applyProtection="1">
      <alignment horizontal="left" vertical="top" wrapText="1"/>
    </xf>
    <xf numFmtId="0" fontId="0" fillId="3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0" fillId="3" borderId="1" xfId="0" applyFont="1" applyFill="1" applyBorder="1" applyAlignment="1" applyProtection="1">
      <alignment vertical="top" wrapText="1"/>
    </xf>
    <xf numFmtId="0" fontId="0" fillId="3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</xf>
    <xf numFmtId="0" fontId="0" fillId="0" borderId="1" xfId="0" applyFill="1" applyBorder="1" applyAlignment="1" applyProtection="1">
      <alignment vertical="top" wrapText="1"/>
      <protection locked="0"/>
    </xf>
    <xf numFmtId="14" fontId="4" fillId="3" borderId="1" xfId="0" applyNumberFormat="1" applyFont="1" applyFill="1" applyBorder="1" applyAlignment="1">
      <alignment vertical="top" wrapText="1"/>
    </xf>
    <xf numFmtId="14" fontId="0" fillId="2" borderId="1" xfId="0" applyNumberFormat="1" applyFill="1" applyBorder="1" applyAlignment="1" applyProtection="1">
      <alignment horizontal="right" vertical="top" wrapText="1"/>
    </xf>
    <xf numFmtId="0" fontId="9" fillId="2" borderId="1" xfId="0" applyFont="1" applyFill="1" applyBorder="1" applyAlignment="1" applyProtection="1">
      <alignment vertical="top" wrapText="1"/>
    </xf>
    <xf numFmtId="14" fontId="4" fillId="2" borderId="1" xfId="0" applyNumberFormat="1" applyFont="1" applyFill="1" applyBorder="1" applyAlignment="1" applyProtection="1">
      <alignment vertical="top" wrapText="1"/>
    </xf>
    <xf numFmtId="14" fontId="0" fillId="2" borderId="1" xfId="0" applyNumberFormat="1" applyFill="1" applyBorder="1" applyAlignment="1">
      <alignment vertical="top" wrapText="1"/>
    </xf>
    <xf numFmtId="0" fontId="7" fillId="3" borderId="1" xfId="0" applyFont="1" applyFill="1" applyBorder="1" applyAlignment="1" applyProtection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4" fontId="0" fillId="2" borderId="1" xfId="0" applyNumberFormat="1" applyFill="1" applyBorder="1" applyAlignment="1">
      <alignment horizontal="right" vertical="top" wrapText="1"/>
    </xf>
    <xf numFmtId="14" fontId="4" fillId="3" borderId="1" xfId="0" applyNumberFormat="1" applyFont="1" applyFill="1" applyBorder="1" applyAlignment="1" applyProtection="1">
      <alignment vertical="top" wrapText="1"/>
    </xf>
    <xf numFmtId="0" fontId="1" fillId="3" borderId="1" xfId="0" applyFont="1" applyFill="1" applyBorder="1" applyAlignment="1" applyProtection="1">
      <alignment vertical="top" wrapText="1"/>
    </xf>
    <xf numFmtId="0" fontId="7" fillId="4" borderId="1" xfId="0" applyFont="1" applyFill="1" applyBorder="1" applyAlignment="1" applyProtection="1">
      <alignment vertical="top" wrapText="1"/>
    </xf>
    <xf numFmtId="0" fontId="4" fillId="3" borderId="1" xfId="0" applyFont="1" applyFill="1" applyBorder="1" applyAlignment="1">
      <alignment vertical="top" wrapText="1"/>
    </xf>
    <xf numFmtId="14" fontId="0" fillId="3" borderId="1" xfId="0" applyNumberFormat="1" applyFill="1" applyBorder="1" applyAlignment="1">
      <alignment vertical="top"/>
    </xf>
    <xf numFmtId="14" fontId="0" fillId="3" borderId="1" xfId="0" applyNumberFormat="1" applyFill="1" applyBorder="1" applyAlignment="1" applyProtection="1">
      <alignment horizontal="right" wrapText="1"/>
    </xf>
    <xf numFmtId="0" fontId="0" fillId="3" borderId="1" xfId="0" applyFont="1" applyFill="1" applyBorder="1" applyAlignment="1">
      <alignment horizontal="left" vertical="top" wrapText="1"/>
    </xf>
    <xf numFmtId="14" fontId="0" fillId="3" borderId="1" xfId="0" applyNumberFormat="1" applyFill="1" applyBorder="1" applyAlignment="1" applyProtection="1">
      <alignment horizontal="right" vertical="center" wrapText="1"/>
    </xf>
    <xf numFmtId="14" fontId="0" fillId="4" borderId="1" xfId="0" applyNumberFormat="1" applyFill="1" applyBorder="1" applyAlignment="1" applyProtection="1">
      <alignment horizontal="right" wrapText="1"/>
    </xf>
    <xf numFmtId="0" fontId="1" fillId="2" borderId="1" xfId="0" applyFont="1" applyFill="1" applyBorder="1" applyAlignment="1">
      <alignment vertical="top" wrapText="1"/>
    </xf>
    <xf numFmtId="44" fontId="7" fillId="2" borderId="1" xfId="0" applyNumberFormat="1" applyFont="1" applyFill="1" applyBorder="1" applyAlignment="1">
      <alignment vertical="top" wrapText="1"/>
    </xf>
    <xf numFmtId="44" fontId="1" fillId="3" borderId="1" xfId="0" applyNumberFormat="1" applyFont="1" applyFill="1" applyBorder="1" applyAlignment="1" applyProtection="1">
      <alignment vertical="top" wrapText="1"/>
    </xf>
    <xf numFmtId="44" fontId="7" fillId="4" borderId="1" xfId="0" applyNumberFormat="1" applyFont="1" applyFill="1" applyBorder="1" applyAlignment="1" applyProtection="1">
      <alignment vertical="top" wrapText="1"/>
    </xf>
    <xf numFmtId="44" fontId="1" fillId="2" borderId="1" xfId="0" applyNumberFormat="1" applyFont="1" applyFill="1" applyBorder="1" applyAlignment="1">
      <alignment vertical="top" wrapText="1"/>
    </xf>
    <xf numFmtId="44" fontId="7" fillId="3" borderId="1" xfId="0" applyNumberFormat="1" applyFont="1" applyFill="1" applyBorder="1" applyAlignment="1" applyProtection="1">
      <alignment vertical="top" wrapText="1"/>
    </xf>
    <xf numFmtId="44" fontId="0" fillId="3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49" fontId="0" fillId="2" borderId="1" xfId="0" applyNumberFormat="1" applyFill="1" applyBorder="1" applyAlignment="1">
      <alignment vertical="top"/>
    </xf>
    <xf numFmtId="49" fontId="1" fillId="2" borderId="1" xfId="0" applyNumberFormat="1" applyFont="1" applyFill="1" applyBorder="1" applyAlignment="1">
      <alignment horizontal="left" vertical="top"/>
    </xf>
    <xf numFmtId="0" fontId="9" fillId="3" borderId="1" xfId="0" applyFont="1" applyFill="1" applyBorder="1" applyAlignment="1" applyProtection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vertical="top" wrapText="1"/>
    </xf>
    <xf numFmtId="44" fontId="1" fillId="2" borderId="1" xfId="0" applyNumberFormat="1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1" fillId="3" borderId="1" xfId="0" applyFont="1" applyFill="1" applyBorder="1" applyAlignment="1">
      <alignment vertical="top" wrapText="1"/>
    </xf>
    <xf numFmtId="44" fontId="1" fillId="3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44" fontId="0" fillId="2" borderId="2" xfId="0" applyNumberFormat="1" applyFill="1" applyBorder="1" applyAlignment="1">
      <alignment vertical="top" wrapText="1"/>
    </xf>
    <xf numFmtId="0" fontId="4" fillId="2" borderId="1" xfId="0" applyFont="1" applyFill="1" applyBorder="1" applyAlignment="1" applyProtection="1">
      <alignment vertical="top" wrapText="1"/>
    </xf>
    <xf numFmtId="0" fontId="17" fillId="4" borderId="1" xfId="0" applyFont="1" applyFill="1" applyBorder="1" applyAlignment="1" applyProtection="1">
      <alignment vertical="top" wrapText="1"/>
    </xf>
    <xf numFmtId="14" fontId="17" fillId="4" borderId="1" xfId="0" applyNumberFormat="1" applyFont="1" applyFill="1" applyBorder="1" applyAlignment="1" applyProtection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4" fontId="0" fillId="0" borderId="3" xfId="0" applyNumberFormat="1" applyFill="1" applyBorder="1"/>
    <xf numFmtId="0" fontId="0" fillId="0" borderId="0" xfId="0" applyFill="1"/>
    <xf numFmtId="0" fontId="0" fillId="0" borderId="3" xfId="0" applyFill="1" applyBorder="1" applyAlignment="1">
      <alignment vertical="top" wrapText="1"/>
    </xf>
    <xf numFmtId="0" fontId="0" fillId="0" borderId="0" xfId="0" applyFill="1" applyAlignment="1">
      <alignment wrapText="1"/>
    </xf>
    <xf numFmtId="0" fontId="0" fillId="0" borderId="3" xfId="0" applyFill="1" applyBorder="1" applyAlignment="1">
      <alignment wrapText="1"/>
    </xf>
    <xf numFmtId="14" fontId="4" fillId="0" borderId="1" xfId="0" applyNumberFormat="1" applyFont="1" applyFill="1" applyBorder="1" applyAlignment="1">
      <alignment vertical="top" wrapText="1"/>
    </xf>
    <xf numFmtId="44" fontId="0" fillId="0" borderId="2" xfId="0" applyNumberForma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ill="1" applyBorder="1" applyAlignment="1" applyProtection="1">
      <alignment vertical="top"/>
      <protection locked="0"/>
    </xf>
    <xf numFmtId="0" fontId="0" fillId="0" borderId="0" xfId="0" applyFill="1" applyBorder="1"/>
    <xf numFmtId="44" fontId="0" fillId="0" borderId="0" xfId="0" applyNumberFormat="1" applyFill="1"/>
    <xf numFmtId="14" fontId="0" fillId="0" borderId="0" xfId="0" applyNumberFormat="1" applyFill="1" applyBorder="1" applyAlignment="1" applyProtection="1">
      <alignment vertical="top"/>
      <protection locked="0"/>
    </xf>
    <xf numFmtId="49" fontId="18" fillId="3" borderId="1" xfId="0" applyNumberFormat="1" applyFont="1" applyFill="1" applyBorder="1" applyAlignment="1">
      <alignment vertical="top"/>
    </xf>
    <xf numFmtId="0" fontId="19" fillId="3" borderId="1" xfId="0" applyFont="1" applyFill="1" applyBorder="1" applyAlignment="1" applyProtection="1">
      <alignment vertical="top" wrapText="1"/>
    </xf>
    <xf numFmtId="44" fontId="19" fillId="3" borderId="1" xfId="0" applyNumberFormat="1" applyFont="1" applyFill="1" applyBorder="1" applyAlignment="1" applyProtection="1">
      <alignment vertical="top" wrapText="1"/>
    </xf>
    <xf numFmtId="49" fontId="0" fillId="3" borderId="1" xfId="0" applyNumberFormat="1" applyFont="1" applyFill="1" applyBorder="1" applyAlignment="1">
      <alignment vertical="top"/>
    </xf>
    <xf numFmtId="44" fontId="9" fillId="3" borderId="1" xfId="0" applyNumberFormat="1" applyFont="1" applyFill="1" applyBorder="1" applyAlignment="1" applyProtection="1">
      <alignment vertical="top" wrapText="1"/>
    </xf>
    <xf numFmtId="14" fontId="0" fillId="3" borderId="1" xfId="0" applyNumberFormat="1" applyFont="1" applyFill="1" applyBorder="1" applyAlignment="1" applyProtection="1">
      <alignment vertical="top" wrapText="1"/>
    </xf>
    <xf numFmtId="49" fontId="18" fillId="4" borderId="1" xfId="0" applyNumberFormat="1" applyFont="1" applyFill="1" applyBorder="1" applyAlignment="1">
      <alignment horizontal="left" vertical="top"/>
    </xf>
    <xf numFmtId="0" fontId="18" fillId="4" borderId="1" xfId="0" applyFont="1" applyFill="1" applyBorder="1" applyAlignment="1" applyProtection="1">
      <alignment vertical="top" wrapText="1"/>
    </xf>
    <xf numFmtId="44" fontId="18" fillId="4" borderId="1" xfId="0" applyNumberFormat="1" applyFont="1" applyFill="1" applyBorder="1" applyAlignment="1" applyProtection="1">
      <alignment vertical="top" wrapText="1"/>
    </xf>
    <xf numFmtId="0" fontId="18" fillId="4" borderId="1" xfId="0" applyFont="1" applyFill="1" applyBorder="1" applyAlignment="1" applyProtection="1">
      <alignment vertical="top" wrapText="1"/>
      <protection locked="0"/>
    </xf>
    <xf numFmtId="49" fontId="1" fillId="4" borderId="1" xfId="0" applyNumberFormat="1" applyFont="1" applyFill="1" applyBorder="1" applyAlignment="1">
      <alignment horizontal="left" vertical="top"/>
    </xf>
    <xf numFmtId="44" fontId="1" fillId="4" borderId="1" xfId="0" applyNumberFormat="1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14" fontId="0" fillId="4" borderId="1" xfId="0" applyNumberFormat="1" applyFont="1" applyFill="1" applyBorder="1" applyAlignment="1">
      <alignment horizontal="right" vertical="top" wrapText="1"/>
    </xf>
    <xf numFmtId="0" fontId="0" fillId="4" borderId="1" xfId="0" applyFont="1" applyFill="1" applyBorder="1" applyAlignment="1">
      <alignment vertical="top"/>
    </xf>
    <xf numFmtId="0" fontId="0" fillId="4" borderId="1" xfId="0" applyFont="1" applyFill="1" applyBorder="1" applyAlignment="1" applyProtection="1">
      <alignment vertical="top" wrapText="1"/>
      <protection locked="0"/>
    </xf>
    <xf numFmtId="49" fontId="18" fillId="2" borderId="1" xfId="0" applyNumberFormat="1" applyFont="1" applyFill="1" applyBorder="1" applyAlignment="1">
      <alignment vertical="top"/>
    </xf>
    <xf numFmtId="0" fontId="19" fillId="2" borderId="1" xfId="0" applyFont="1" applyFill="1" applyBorder="1" applyAlignment="1" applyProtection="1">
      <alignment vertical="top" wrapText="1"/>
    </xf>
    <xf numFmtId="44" fontId="19" fillId="2" borderId="1" xfId="0" applyNumberFormat="1" applyFont="1" applyFill="1" applyBorder="1" applyAlignment="1" applyProtection="1">
      <alignment vertical="top" wrapText="1"/>
    </xf>
    <xf numFmtId="14" fontId="18" fillId="2" borderId="1" xfId="0" applyNumberFormat="1" applyFont="1" applyFill="1" applyBorder="1" applyAlignment="1" applyProtection="1">
      <alignment vertical="top" wrapText="1"/>
    </xf>
    <xf numFmtId="0" fontId="0" fillId="2" borderId="0" xfId="0" applyFill="1"/>
    <xf numFmtId="44" fontId="0" fillId="2" borderId="2" xfId="0" applyNumberFormat="1" applyFill="1" applyBorder="1" applyAlignment="1">
      <alignment vertical="top"/>
    </xf>
    <xf numFmtId="14" fontId="0" fillId="2" borderId="1" xfId="0" applyNumberFormat="1" applyFill="1" applyBorder="1" applyAlignment="1" applyProtection="1">
      <alignment vertical="top"/>
    </xf>
    <xf numFmtId="0" fontId="0" fillId="2" borderId="1" xfId="0" applyFill="1" applyBorder="1" applyAlignment="1" applyProtection="1">
      <alignment vertical="top"/>
    </xf>
    <xf numFmtId="0" fontId="18" fillId="3" borderId="1" xfId="0" applyFont="1" applyFill="1" applyBorder="1" applyAlignment="1" applyProtection="1">
      <alignment vertical="top" wrapText="1"/>
    </xf>
    <xf numFmtId="44" fontId="18" fillId="3" borderId="1" xfId="0" applyNumberFormat="1" applyFont="1" applyFill="1" applyBorder="1" applyAlignment="1" applyProtection="1">
      <alignment vertical="top" wrapText="1"/>
    </xf>
    <xf numFmtId="0" fontId="17" fillId="3" borderId="1" xfId="0" applyFont="1" applyFill="1" applyBorder="1" applyAlignment="1" applyProtection="1">
      <alignment vertical="top" wrapText="1"/>
    </xf>
    <xf numFmtId="14" fontId="17" fillId="3" borderId="1" xfId="0" applyNumberFormat="1" applyFont="1" applyFill="1" applyBorder="1" applyAlignment="1" applyProtection="1">
      <alignment horizontal="right" vertical="top" wrapText="1"/>
    </xf>
    <xf numFmtId="0" fontId="17" fillId="3" borderId="1" xfId="0" applyFont="1" applyFill="1" applyBorder="1" applyAlignment="1" applyProtection="1">
      <alignment vertical="top"/>
    </xf>
    <xf numFmtId="0" fontId="17" fillId="3" borderId="1" xfId="0" applyFont="1" applyFill="1" applyBorder="1" applyAlignment="1" applyProtection="1">
      <alignment vertical="top" wrapText="1"/>
      <protection locked="0"/>
    </xf>
    <xf numFmtId="49" fontId="0" fillId="3" borderId="1" xfId="0" applyNumberFormat="1" applyFill="1" applyBorder="1" applyAlignment="1">
      <alignment vertical="top"/>
    </xf>
    <xf numFmtId="49" fontId="0" fillId="4" borderId="1" xfId="0" applyNumberFormat="1" applyFill="1" applyBorder="1" applyAlignment="1">
      <alignment vertical="top"/>
    </xf>
    <xf numFmtId="0" fontId="18" fillId="2" borderId="1" xfId="0" applyFont="1" applyFill="1" applyBorder="1" applyAlignment="1" applyProtection="1">
      <alignment vertical="top" wrapText="1"/>
    </xf>
    <xf numFmtId="44" fontId="18" fillId="2" borderId="1" xfId="0" applyNumberFormat="1" applyFont="1" applyFill="1" applyBorder="1" applyAlignment="1" applyProtection="1">
      <alignment vertical="top" wrapText="1"/>
    </xf>
    <xf numFmtId="0" fontId="18" fillId="2" borderId="1" xfId="0" applyFont="1" applyFill="1" applyBorder="1" applyAlignment="1" applyProtection="1">
      <alignment vertical="top" wrapText="1"/>
      <protection locked="0"/>
    </xf>
    <xf numFmtId="14" fontId="0" fillId="2" borderId="1" xfId="0" applyNumberFormat="1" applyFont="1" applyFill="1" applyBorder="1" applyAlignment="1">
      <alignment vertical="top" wrapText="1"/>
    </xf>
    <xf numFmtId="44" fontId="18" fillId="3" borderId="1" xfId="0" applyNumberFormat="1" applyFont="1" applyFill="1" applyBorder="1" applyAlignment="1">
      <alignment vertical="top" wrapText="1"/>
    </xf>
    <xf numFmtId="14" fontId="18" fillId="3" borderId="1" xfId="0" applyNumberFormat="1" applyFont="1" applyFill="1" applyBorder="1" applyAlignment="1">
      <alignment vertical="top" wrapText="1"/>
    </xf>
    <xf numFmtId="14" fontId="17" fillId="3" borderId="1" xfId="0" applyNumberFormat="1" applyFont="1" applyFill="1" applyBorder="1" applyAlignment="1" applyProtection="1">
      <alignment vertical="top" wrapText="1"/>
    </xf>
    <xf numFmtId="0" fontId="1" fillId="4" borderId="1" xfId="0" applyFont="1" applyFill="1" applyBorder="1" applyAlignment="1" applyProtection="1">
      <alignment vertical="top" wrapText="1"/>
    </xf>
    <xf numFmtId="44" fontId="1" fillId="4" borderId="1" xfId="0" applyNumberFormat="1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vertical="top" wrapText="1"/>
    </xf>
    <xf numFmtId="49" fontId="18" fillId="2" borderId="1" xfId="0" applyNumberFormat="1" applyFont="1" applyFill="1" applyBorder="1" applyAlignment="1">
      <alignment horizontal="left" vertical="top"/>
    </xf>
    <xf numFmtId="0" fontId="18" fillId="2" borderId="1" xfId="0" applyFont="1" applyFill="1" applyBorder="1" applyAlignment="1">
      <alignment vertical="top" wrapText="1"/>
    </xf>
    <xf numFmtId="44" fontId="18" fillId="2" borderId="1" xfId="0" applyNumberFormat="1" applyFont="1" applyFill="1" applyBorder="1" applyAlignment="1">
      <alignment vertical="top" wrapText="1"/>
    </xf>
    <xf numFmtId="0" fontId="17" fillId="2" borderId="1" xfId="0" applyFont="1" applyFill="1" applyBorder="1" applyAlignment="1" applyProtection="1">
      <alignment vertical="top" wrapText="1"/>
    </xf>
    <xf numFmtId="14" fontId="17" fillId="2" borderId="1" xfId="0" applyNumberFormat="1" applyFont="1" applyFill="1" applyBorder="1" applyAlignment="1" applyProtection="1">
      <alignment vertical="top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ont="1" applyFill="1" applyBorder="1" applyAlignment="1">
      <alignment horizontal="left" vertical="top"/>
    </xf>
    <xf numFmtId="0" fontId="17" fillId="3" borderId="1" xfId="0" applyFont="1" applyFill="1" applyBorder="1" applyAlignment="1">
      <alignment vertical="top" wrapText="1"/>
    </xf>
    <xf numFmtId="14" fontId="17" fillId="3" borderId="1" xfId="0" applyNumberFormat="1" applyFont="1" applyFill="1" applyBorder="1" applyAlignment="1">
      <alignment horizontal="right" vertical="top" wrapText="1"/>
    </xf>
    <xf numFmtId="14" fontId="17" fillId="3" borderId="1" xfId="0" applyNumberFormat="1" applyFont="1" applyFill="1" applyBorder="1" applyAlignment="1">
      <alignment vertical="top" wrapText="1"/>
    </xf>
    <xf numFmtId="14" fontId="0" fillId="3" borderId="1" xfId="0" applyNumberFormat="1" applyFill="1" applyBorder="1" applyAlignment="1" applyProtection="1">
      <alignment horizontal="right" vertical="top" wrapText="1"/>
      <protection locked="0"/>
    </xf>
    <xf numFmtId="0" fontId="7" fillId="3" borderId="1" xfId="0" applyFont="1" applyFill="1" applyBorder="1" applyAlignment="1">
      <alignment vertical="top" wrapText="1"/>
    </xf>
    <xf numFmtId="44" fontId="7" fillId="3" borderId="1" xfId="0" applyNumberFormat="1" applyFont="1" applyFill="1" applyBorder="1" applyAlignment="1">
      <alignment vertical="top" wrapText="1"/>
    </xf>
    <xf numFmtId="44" fontId="0" fillId="4" borderId="2" xfId="0" applyNumberFormat="1" applyFill="1" applyBorder="1" applyAlignment="1">
      <alignment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20" fillId="0" borderId="1" xfId="0" applyFont="1" applyFill="1" applyBorder="1" applyAlignment="1"/>
    <xf numFmtId="44" fontId="0" fillId="3" borderId="2" xfId="0" applyNumberFormat="1" applyFont="1" applyFill="1" applyBorder="1" applyAlignment="1">
      <alignment vertical="top" wrapText="1"/>
    </xf>
    <xf numFmtId="44" fontId="18" fillId="4" borderId="2" xfId="0" applyNumberFormat="1" applyFont="1" applyFill="1" applyBorder="1" applyAlignment="1">
      <alignment vertical="top" wrapText="1"/>
    </xf>
    <xf numFmtId="44" fontId="0" fillId="4" borderId="2" xfId="0" applyNumberFormat="1" applyFont="1" applyFill="1" applyBorder="1" applyAlignment="1">
      <alignment vertical="top" wrapText="1"/>
    </xf>
    <xf numFmtId="44" fontId="17" fillId="3" borderId="2" xfId="0" applyNumberFormat="1" applyFont="1" applyFill="1" applyBorder="1" applyAlignment="1">
      <alignment vertical="top" wrapText="1"/>
    </xf>
    <xf numFmtId="44" fontId="0" fillId="3" borderId="2" xfId="0" applyNumberFormat="1" applyFill="1" applyBorder="1" applyAlignment="1">
      <alignment vertical="top" wrapText="1"/>
    </xf>
    <xf numFmtId="44" fontId="18" fillId="2" borderId="2" xfId="0" applyNumberFormat="1" applyFont="1" applyFill="1" applyBorder="1" applyAlignment="1">
      <alignment vertical="top" wrapText="1"/>
    </xf>
    <xf numFmtId="44" fontId="0" fillId="2" borderId="2" xfId="0" applyNumberFormat="1" applyFill="1" applyBorder="1" applyAlignment="1">
      <alignment horizontal="right" vertical="top" wrapText="1"/>
    </xf>
    <xf numFmtId="44" fontId="17" fillId="4" borderId="2" xfId="0" applyNumberFormat="1" applyFont="1" applyFill="1" applyBorder="1" applyAlignment="1">
      <alignment vertical="top" wrapText="1"/>
    </xf>
    <xf numFmtId="44" fontId="17" fillId="2" borderId="2" xfId="0" applyNumberFormat="1" applyFont="1" applyFill="1" applyBorder="1" applyAlignment="1">
      <alignment vertical="top" wrapText="1"/>
    </xf>
    <xf numFmtId="44" fontId="16" fillId="3" borderId="2" xfId="0" applyNumberFormat="1" applyFont="1" applyFill="1" applyBorder="1" applyAlignment="1">
      <alignment vertical="top" wrapText="1"/>
    </xf>
    <xf numFmtId="44" fontId="18" fillId="0" borderId="0" xfId="0" applyNumberFormat="1" applyFont="1" applyFill="1" applyBorder="1" applyAlignment="1" applyProtection="1">
      <alignment wrapText="1"/>
      <protection locked="0"/>
    </xf>
    <xf numFmtId="0" fontId="18" fillId="0" borderId="0" xfId="0" applyFont="1" applyFill="1" applyBorder="1" applyAlignment="1" applyProtection="1">
      <alignment wrapText="1"/>
      <protection locked="0"/>
    </xf>
    <xf numFmtId="0" fontId="18" fillId="0" borderId="0" xfId="0" applyFont="1"/>
    <xf numFmtId="44" fontId="18" fillId="0" borderId="0" xfId="0" applyNumberFormat="1" applyFont="1"/>
    <xf numFmtId="0" fontId="18" fillId="0" borderId="0" xfId="0" applyFont="1" applyAlignment="1">
      <alignment horizontal="right"/>
    </xf>
    <xf numFmtId="44" fontId="18" fillId="0" borderId="4" xfId="0" applyNumberFormat="1" applyFont="1" applyBorder="1"/>
    <xf numFmtId="44" fontId="18" fillId="0" borderId="5" xfId="0" applyNumberFormat="1" applyFont="1" applyFill="1" applyBorder="1"/>
    <xf numFmtId="0" fontId="0" fillId="0" borderId="6" xfId="0" applyFill="1" applyBorder="1"/>
    <xf numFmtId="164" fontId="10" fillId="0" borderId="7" xfId="0" applyNumberFormat="1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44" fontId="18" fillId="0" borderId="9" xfId="0" applyNumberFormat="1" applyFont="1" applyFill="1" applyBorder="1" applyAlignment="1" applyProtection="1">
      <alignment wrapText="1"/>
      <protection locked="0"/>
    </xf>
    <xf numFmtId="44" fontId="18" fillId="0" borderId="10" xfId="0" applyNumberFormat="1" applyFont="1" applyFill="1" applyBorder="1" applyAlignment="1" applyProtection="1">
      <alignment wrapText="1"/>
      <protection locked="0"/>
    </xf>
    <xf numFmtId="44" fontId="18" fillId="0" borderId="3" xfId="0" applyNumberFormat="1" applyFont="1" applyFill="1" applyBorder="1" applyAlignment="1" applyProtection="1">
      <alignment vertical="top" wrapText="1"/>
      <protection locked="0"/>
    </xf>
    <xf numFmtId="0" fontId="20" fillId="0" borderId="0" xfId="0" applyFont="1" applyFill="1" applyBorder="1" applyAlignment="1"/>
    <xf numFmtId="0" fontId="0" fillId="0" borderId="4" xfId="0" applyFill="1" applyBorder="1"/>
    <xf numFmtId="44" fontId="20" fillId="0" borderId="4" xfId="0" applyNumberFormat="1" applyFont="1" applyFill="1" applyBorder="1"/>
    <xf numFmtId="0" fontId="0" fillId="0" borderId="4" xfId="0" applyFill="1" applyBorder="1" applyAlignment="1">
      <alignment wrapText="1"/>
    </xf>
    <xf numFmtId="0" fontId="10" fillId="0" borderId="4" xfId="0" applyFont="1" applyFill="1" applyBorder="1" applyAlignment="1">
      <alignment horizontal="center"/>
    </xf>
    <xf numFmtId="44" fontId="18" fillId="0" borderId="4" xfId="0" applyNumberFormat="1" applyFont="1" applyFill="1" applyBorder="1" applyAlignment="1">
      <alignment wrapText="1"/>
    </xf>
    <xf numFmtId="44" fontId="0" fillId="0" borderId="0" xfId="0" applyNumberFormat="1" applyFill="1" applyBorder="1"/>
    <xf numFmtId="0" fontId="0" fillId="0" borderId="13" xfId="0" applyFill="1" applyBorder="1"/>
    <xf numFmtId="44" fontId="20" fillId="0" borderId="13" xfId="0" applyNumberFormat="1" applyFont="1" applyFill="1" applyBorder="1"/>
    <xf numFmtId="0" fontId="0" fillId="0" borderId="13" xfId="0" applyFill="1" applyBorder="1" applyAlignment="1">
      <alignment wrapText="1"/>
    </xf>
    <xf numFmtId="44" fontId="18" fillId="0" borderId="14" xfId="0" applyNumberFormat="1" applyFont="1" applyFill="1" applyBorder="1" applyAlignment="1">
      <alignment wrapText="1"/>
    </xf>
    <xf numFmtId="0" fontId="1" fillId="0" borderId="0" xfId="0" applyFont="1" applyFill="1" applyBorder="1" applyAlignment="1" applyProtection="1">
      <alignment vertical="top"/>
      <protection locked="0"/>
    </xf>
    <xf numFmtId="14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Border="1" applyProtection="1">
      <protection locked="0"/>
    </xf>
    <xf numFmtId="0" fontId="0" fillId="4" borderId="1" xfId="0" applyFill="1" applyBorder="1" applyAlignment="1" applyProtection="1">
      <alignment wrapText="1"/>
    </xf>
    <xf numFmtId="0" fontId="18" fillId="0" borderId="0" xfId="0" applyFont="1"/>
    <xf numFmtId="0" fontId="18" fillId="3" borderId="1" xfId="0" applyFont="1" applyFill="1" applyBorder="1" applyAlignment="1" applyProtection="1">
      <alignment vertical="top" wrapText="1"/>
      <protection locked="0"/>
    </xf>
    <xf numFmtId="0" fontId="18" fillId="0" borderId="0" xfId="0" applyFont="1"/>
    <xf numFmtId="0" fontId="16" fillId="4" borderId="1" xfId="0" applyFont="1" applyFill="1" applyBorder="1" applyAlignment="1" applyProtection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14" fontId="1" fillId="3" borderId="1" xfId="0" applyNumberFormat="1" applyFont="1" applyFill="1" applyBorder="1" applyAlignment="1" applyProtection="1">
      <alignment vertical="top" wrapText="1"/>
      <protection locked="0"/>
    </xf>
    <xf numFmtId="44" fontId="0" fillId="2" borderId="1" xfId="0" applyNumberFormat="1" applyFont="1" applyFill="1" applyBorder="1" applyAlignment="1" applyProtection="1">
      <alignment vertical="top" wrapText="1"/>
    </xf>
    <xf numFmtId="14" fontId="4" fillId="3" borderId="1" xfId="0" applyNumberFormat="1" applyFont="1" applyFill="1" applyBorder="1" applyAlignment="1" applyProtection="1">
      <alignment horizontal="right" vertical="top" wrapText="1"/>
    </xf>
    <xf numFmtId="44" fontId="4" fillId="3" borderId="2" xfId="0" applyNumberFormat="1" applyFont="1" applyFill="1" applyBorder="1" applyAlignment="1">
      <alignment vertical="top" wrapText="1"/>
    </xf>
    <xf numFmtId="0" fontId="0" fillId="0" borderId="1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Protection="1">
      <protection locked="0"/>
    </xf>
    <xf numFmtId="0" fontId="18" fillId="0" borderId="11" xfId="0" applyFont="1" applyFill="1" applyBorder="1" applyAlignment="1" applyProtection="1">
      <alignment vertical="center" wrapText="1"/>
      <protection locked="0"/>
    </xf>
    <xf numFmtId="0" fontId="18" fillId="0" borderId="16" xfId="0" applyFont="1" applyFill="1" applyBorder="1" applyAlignment="1" applyProtection="1">
      <alignment vertical="center" wrapText="1"/>
      <protection locked="0"/>
    </xf>
    <xf numFmtId="0" fontId="18" fillId="0" borderId="0" xfId="0" applyFont="1"/>
    <xf numFmtId="0" fontId="10" fillId="0" borderId="1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44" fontId="18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wrapText="1"/>
      <protection locked="0"/>
    </xf>
    <xf numFmtId="0" fontId="18" fillId="0" borderId="8" xfId="0" applyFont="1" applyFill="1" applyBorder="1" applyAlignment="1" applyProtection="1">
      <alignment wrapText="1"/>
      <protection locked="0"/>
    </xf>
    <xf numFmtId="0" fontId="18" fillId="0" borderId="11" xfId="0" applyFont="1" applyFill="1" applyBorder="1" applyAlignment="1" applyProtection="1">
      <alignment wrapText="1"/>
      <protection locked="0"/>
    </xf>
    <xf numFmtId="0" fontId="18" fillId="0" borderId="12" xfId="0" applyFont="1" applyFill="1" applyBorder="1" applyAlignment="1" applyProtection="1">
      <alignment wrapText="1"/>
      <protection locked="0"/>
    </xf>
    <xf numFmtId="0" fontId="10" fillId="0" borderId="6" xfId="0" applyFont="1" applyFill="1" applyBorder="1" applyAlignment="1">
      <alignment vertical="top"/>
    </xf>
    <xf numFmtId="0" fontId="18" fillId="0" borderId="6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vertical="top" wrapText="1"/>
      <protection locked="0"/>
    </xf>
    <xf numFmtId="44" fontId="18" fillId="0" borderId="0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14"/>
  <sheetViews>
    <sheetView tabSelected="1" topLeftCell="B1" workbookViewId="0">
      <pane ySplit="1" topLeftCell="A89" activePane="bottomLeft" state="frozen"/>
      <selection pane="bottomLeft" activeCell="I104" sqref="I104"/>
    </sheetView>
  </sheetViews>
  <sheetFormatPr defaultRowHeight="15" x14ac:dyDescent="0.25"/>
  <cols>
    <col min="1" max="1" width="14" style="75" customWidth="1"/>
    <col min="2" max="2" width="21.28515625" style="68" customWidth="1"/>
    <col min="3" max="3" width="20.42578125" style="68" customWidth="1"/>
    <col min="4" max="4" width="19.5703125" style="68" customWidth="1"/>
    <col min="5" max="5" width="19.85546875" style="70" customWidth="1"/>
    <col min="6" max="6" width="16.85546875" style="68" customWidth="1"/>
    <col min="7" max="7" width="13.5703125" style="68" customWidth="1"/>
    <col min="8" max="8" width="16.7109375" style="75" customWidth="1"/>
    <col min="9" max="9" width="23.28515625" style="75" customWidth="1"/>
    <col min="10" max="10" width="18.5703125" style="70" customWidth="1"/>
    <col min="11" max="11" width="16.5703125" style="78" customWidth="1"/>
    <col min="12" max="16384" width="9.140625" style="68"/>
  </cols>
  <sheetData>
    <row r="1" spans="1:12" ht="66" customHeight="1" x14ac:dyDescent="0.25">
      <c r="A1" s="64" t="s">
        <v>199</v>
      </c>
      <c r="B1" s="65" t="s">
        <v>208</v>
      </c>
      <c r="C1" s="15" t="s">
        <v>209</v>
      </c>
      <c r="D1" s="15" t="s">
        <v>6</v>
      </c>
      <c r="E1" s="15" t="s">
        <v>7</v>
      </c>
      <c r="F1" s="15" t="s">
        <v>8</v>
      </c>
      <c r="G1" s="15" t="s">
        <v>70</v>
      </c>
      <c r="H1" s="15" t="s">
        <v>111</v>
      </c>
      <c r="I1" s="66" t="s">
        <v>47</v>
      </c>
      <c r="J1" s="59" t="s">
        <v>210</v>
      </c>
      <c r="K1" s="67"/>
    </row>
    <row r="2" spans="1:12" ht="75" x14ac:dyDescent="0.25">
      <c r="A2" s="86" t="s">
        <v>57</v>
      </c>
      <c r="B2" s="87" t="s">
        <v>189</v>
      </c>
      <c r="C2" s="88"/>
      <c r="D2" s="182" t="s">
        <v>261</v>
      </c>
      <c r="E2" s="87"/>
      <c r="F2" s="87"/>
      <c r="G2" s="87"/>
      <c r="H2" s="87"/>
      <c r="I2" s="89"/>
      <c r="J2" s="140"/>
      <c r="K2" s="67"/>
    </row>
    <row r="3" spans="1:12" ht="38.25" x14ac:dyDescent="0.25">
      <c r="A3" s="90" t="s">
        <v>57</v>
      </c>
      <c r="B3" s="51" t="s">
        <v>215</v>
      </c>
      <c r="C3" s="91"/>
      <c r="D3" s="92"/>
      <c r="E3" s="92" t="s">
        <v>51</v>
      </c>
      <c r="F3" s="92" t="s">
        <v>90</v>
      </c>
      <c r="G3" s="93">
        <v>43472</v>
      </c>
      <c r="H3" s="94"/>
      <c r="I3" s="95"/>
      <c r="J3" s="141">
        <v>35490</v>
      </c>
      <c r="K3" s="69"/>
      <c r="L3" s="70"/>
    </row>
    <row r="4" spans="1:12" ht="45" x14ac:dyDescent="0.25">
      <c r="A4" s="96" t="s">
        <v>60</v>
      </c>
      <c r="B4" s="97" t="s">
        <v>5</v>
      </c>
      <c r="C4" s="98">
        <v>2822746.13</v>
      </c>
      <c r="D4" s="99" t="s">
        <v>188</v>
      </c>
      <c r="E4" s="1"/>
      <c r="F4" s="1"/>
      <c r="G4" s="1"/>
      <c r="H4" s="1"/>
      <c r="I4" s="19"/>
      <c r="J4" s="60"/>
      <c r="K4" s="71"/>
      <c r="L4" s="70"/>
    </row>
    <row r="5" spans="1:12" ht="45" x14ac:dyDescent="0.25">
      <c r="A5" s="48" t="s">
        <v>60</v>
      </c>
      <c r="B5" s="24" t="s">
        <v>5</v>
      </c>
      <c r="C5" s="100"/>
      <c r="D5" s="25" t="s">
        <v>20</v>
      </c>
      <c r="E5" s="1" t="s">
        <v>134</v>
      </c>
      <c r="F5" s="1" t="s">
        <v>135</v>
      </c>
      <c r="G5" s="23" t="s">
        <v>136</v>
      </c>
      <c r="H5" s="1" t="s">
        <v>155</v>
      </c>
      <c r="I5" s="21" t="s">
        <v>154</v>
      </c>
      <c r="J5" s="101">
        <v>21702.87</v>
      </c>
      <c r="K5" s="67"/>
    </row>
    <row r="6" spans="1:12" ht="45" x14ac:dyDescent="0.25">
      <c r="A6" s="48" t="s">
        <v>60</v>
      </c>
      <c r="B6" s="52" t="s">
        <v>5</v>
      </c>
      <c r="C6" s="53"/>
      <c r="D6" s="61" t="s">
        <v>20</v>
      </c>
      <c r="E6" s="1" t="s">
        <v>33</v>
      </c>
      <c r="F6" s="54" t="s">
        <v>31</v>
      </c>
      <c r="G6" s="102">
        <v>43369</v>
      </c>
      <c r="H6" s="2" t="s">
        <v>71</v>
      </c>
      <c r="I6" s="21" t="s">
        <v>172</v>
      </c>
      <c r="J6" s="60">
        <v>58977</v>
      </c>
      <c r="K6" s="67"/>
    </row>
    <row r="7" spans="1:12" ht="30" x14ac:dyDescent="0.25">
      <c r="A7" s="48" t="s">
        <v>60</v>
      </c>
      <c r="B7" s="52" t="s">
        <v>5</v>
      </c>
      <c r="C7" s="53"/>
      <c r="D7" s="61" t="s">
        <v>20</v>
      </c>
      <c r="E7" s="1" t="s">
        <v>32</v>
      </c>
      <c r="F7" s="54" t="s">
        <v>30</v>
      </c>
      <c r="G7" s="102">
        <v>43369</v>
      </c>
      <c r="H7" s="2">
        <v>43391</v>
      </c>
      <c r="I7" s="21" t="s">
        <v>172</v>
      </c>
      <c r="J7" s="60">
        <v>13100</v>
      </c>
      <c r="K7" s="67"/>
    </row>
    <row r="8" spans="1:12" ht="30" x14ac:dyDescent="0.25">
      <c r="A8" s="48" t="s">
        <v>60</v>
      </c>
      <c r="B8" s="52" t="s">
        <v>5</v>
      </c>
      <c r="C8" s="53"/>
      <c r="D8" s="61" t="s">
        <v>20</v>
      </c>
      <c r="E8" s="1" t="s">
        <v>28</v>
      </c>
      <c r="F8" s="54" t="s">
        <v>29</v>
      </c>
      <c r="G8" s="2">
        <v>43391</v>
      </c>
      <c r="H8" s="2">
        <v>43413</v>
      </c>
      <c r="I8" s="21" t="s">
        <v>172</v>
      </c>
      <c r="J8" s="60">
        <v>10500</v>
      </c>
      <c r="K8" s="67"/>
    </row>
    <row r="9" spans="1:12" ht="30" x14ac:dyDescent="0.25">
      <c r="A9" s="48" t="s">
        <v>60</v>
      </c>
      <c r="B9" s="52" t="s">
        <v>5</v>
      </c>
      <c r="C9" s="53"/>
      <c r="D9" s="61"/>
      <c r="E9" s="1" t="s">
        <v>91</v>
      </c>
      <c r="F9" s="54" t="s">
        <v>92</v>
      </c>
      <c r="G9" s="2"/>
      <c r="H9" s="2"/>
      <c r="I9" s="21" t="s">
        <v>172</v>
      </c>
      <c r="J9" s="60">
        <v>15750</v>
      </c>
      <c r="K9" s="67"/>
    </row>
    <row r="10" spans="1:12" ht="60" x14ac:dyDescent="0.25">
      <c r="A10" s="48" t="s">
        <v>60</v>
      </c>
      <c r="B10" s="52" t="s">
        <v>5</v>
      </c>
      <c r="C10" s="53"/>
      <c r="D10" s="61" t="s">
        <v>20</v>
      </c>
      <c r="E10" s="1" t="s">
        <v>35</v>
      </c>
      <c r="F10" s="54" t="s">
        <v>36</v>
      </c>
      <c r="G10" s="23" t="s">
        <v>119</v>
      </c>
      <c r="H10" s="2" t="s">
        <v>165</v>
      </c>
      <c r="I10" s="21" t="s">
        <v>172</v>
      </c>
      <c r="J10" s="60">
        <v>7200</v>
      </c>
      <c r="K10" s="67"/>
    </row>
    <row r="11" spans="1:12" ht="45" x14ac:dyDescent="0.25">
      <c r="A11" s="48" t="s">
        <v>60</v>
      </c>
      <c r="B11" s="52" t="s">
        <v>5</v>
      </c>
      <c r="C11" s="53"/>
      <c r="D11" s="61" t="s">
        <v>213</v>
      </c>
      <c r="E11" s="1" t="s">
        <v>112</v>
      </c>
      <c r="F11" s="54" t="s">
        <v>108</v>
      </c>
      <c r="G11" s="2">
        <v>43577</v>
      </c>
      <c r="H11" s="2">
        <v>43643</v>
      </c>
      <c r="I11" s="21" t="s">
        <v>172</v>
      </c>
      <c r="J11" s="60">
        <v>7200</v>
      </c>
      <c r="K11" s="67"/>
    </row>
    <row r="12" spans="1:12" ht="30" x14ac:dyDescent="0.25">
      <c r="A12" s="48" t="s">
        <v>60</v>
      </c>
      <c r="B12" s="52" t="s">
        <v>5</v>
      </c>
      <c r="C12" s="53"/>
      <c r="D12" s="61" t="s">
        <v>20</v>
      </c>
      <c r="E12" s="1" t="s">
        <v>66</v>
      </c>
      <c r="F12" s="54" t="s">
        <v>67</v>
      </c>
      <c r="G12" s="2">
        <v>43369</v>
      </c>
      <c r="H12" s="2"/>
      <c r="I12" s="19" t="s">
        <v>140</v>
      </c>
      <c r="J12" s="60">
        <v>7140</v>
      </c>
      <c r="K12" s="67"/>
    </row>
    <row r="13" spans="1:12" ht="45" x14ac:dyDescent="0.25">
      <c r="A13" s="48" t="s">
        <v>60</v>
      </c>
      <c r="B13" s="52" t="s">
        <v>5</v>
      </c>
      <c r="C13" s="53"/>
      <c r="D13" s="61" t="s">
        <v>20</v>
      </c>
      <c r="E13" s="1" t="s">
        <v>38</v>
      </c>
      <c r="F13" s="54" t="s">
        <v>37</v>
      </c>
      <c r="G13" s="23" t="s">
        <v>121</v>
      </c>
      <c r="H13" s="103"/>
      <c r="I13" s="21" t="s">
        <v>172</v>
      </c>
      <c r="J13" s="60">
        <v>49972.57</v>
      </c>
      <c r="K13" s="67"/>
    </row>
    <row r="14" spans="1:12" ht="45" x14ac:dyDescent="0.25">
      <c r="A14" s="80" t="s">
        <v>200</v>
      </c>
      <c r="B14" s="104" t="s">
        <v>123</v>
      </c>
      <c r="C14" s="105">
        <v>1126049.1299999999</v>
      </c>
      <c r="D14" s="104" t="s">
        <v>191</v>
      </c>
      <c r="E14" s="106"/>
      <c r="F14" s="106"/>
      <c r="G14" s="107"/>
      <c r="H14" s="108"/>
      <c r="I14" s="109"/>
      <c r="J14" s="142"/>
      <c r="K14" s="67"/>
    </row>
    <row r="15" spans="1:12" ht="30" x14ac:dyDescent="0.25">
      <c r="A15" s="110" t="s">
        <v>200</v>
      </c>
      <c r="B15" s="32" t="s">
        <v>123</v>
      </c>
      <c r="C15" s="42"/>
      <c r="D15" s="20" t="s">
        <v>191</v>
      </c>
      <c r="E15" s="3" t="s">
        <v>122</v>
      </c>
      <c r="F15" s="16" t="s">
        <v>124</v>
      </c>
      <c r="G15" s="10">
        <v>43591</v>
      </c>
      <c r="H15" s="36" t="s">
        <v>249</v>
      </c>
      <c r="I15" s="21" t="s">
        <v>172</v>
      </c>
      <c r="J15" s="143">
        <v>28900.46</v>
      </c>
      <c r="K15" s="67"/>
    </row>
    <row r="16" spans="1:12" ht="60" x14ac:dyDescent="0.25">
      <c r="A16" s="111" t="s">
        <v>56</v>
      </c>
      <c r="B16" s="87" t="s">
        <v>2</v>
      </c>
      <c r="C16" s="43"/>
      <c r="D16" s="8" t="s">
        <v>260</v>
      </c>
      <c r="E16" s="8"/>
      <c r="F16" s="8"/>
      <c r="G16" s="8"/>
      <c r="H16" s="178"/>
      <c r="I16" s="18"/>
      <c r="J16" s="135"/>
      <c r="K16" s="67"/>
    </row>
    <row r="17" spans="1:11" ht="105" x14ac:dyDescent="0.25">
      <c r="A17" s="96" t="s">
        <v>62</v>
      </c>
      <c r="B17" s="112" t="s">
        <v>255</v>
      </c>
      <c r="C17" s="113">
        <v>1730786.3</v>
      </c>
      <c r="D17" s="112" t="s">
        <v>221</v>
      </c>
      <c r="E17" s="112"/>
      <c r="F17" s="112"/>
      <c r="G17" s="112"/>
      <c r="H17" s="112"/>
      <c r="I17" s="114" t="s">
        <v>256</v>
      </c>
      <c r="J17" s="144"/>
      <c r="K17" s="67"/>
    </row>
    <row r="18" spans="1:11" ht="45" x14ac:dyDescent="0.25">
      <c r="A18" s="48" t="s">
        <v>62</v>
      </c>
      <c r="B18" s="52" t="s">
        <v>102</v>
      </c>
      <c r="C18" s="53"/>
      <c r="D18" s="54" t="s">
        <v>193</v>
      </c>
      <c r="E18" s="1" t="s">
        <v>103</v>
      </c>
      <c r="F18" s="1" t="s">
        <v>104</v>
      </c>
      <c r="G18" s="23" t="s">
        <v>142</v>
      </c>
      <c r="H18" s="2" t="s">
        <v>143</v>
      </c>
      <c r="I18" s="21" t="s">
        <v>141</v>
      </c>
      <c r="J18" s="145">
        <v>31458</v>
      </c>
      <c r="K18" s="67"/>
    </row>
    <row r="19" spans="1:11" ht="45" x14ac:dyDescent="0.25">
      <c r="A19" s="48" t="s">
        <v>62</v>
      </c>
      <c r="B19" s="52" t="s">
        <v>101</v>
      </c>
      <c r="C19" s="53"/>
      <c r="D19" s="54" t="s">
        <v>193</v>
      </c>
      <c r="E19" s="1" t="s">
        <v>80</v>
      </c>
      <c r="F19" s="1" t="s">
        <v>81</v>
      </c>
      <c r="G19" s="2">
        <v>43488</v>
      </c>
      <c r="H19" s="23" t="s">
        <v>248</v>
      </c>
      <c r="I19" s="21" t="s">
        <v>172</v>
      </c>
      <c r="J19" s="60">
        <v>59748.36</v>
      </c>
      <c r="K19" s="67"/>
    </row>
    <row r="20" spans="1:11" ht="45" x14ac:dyDescent="0.25">
      <c r="A20" s="48" t="s">
        <v>62</v>
      </c>
      <c r="B20" s="52" t="s">
        <v>114</v>
      </c>
      <c r="C20" s="53"/>
      <c r="D20" s="54" t="s">
        <v>193</v>
      </c>
      <c r="E20" s="1" t="s">
        <v>115</v>
      </c>
      <c r="F20" s="1" t="s">
        <v>113</v>
      </c>
      <c r="G20" s="23" t="s">
        <v>128</v>
      </c>
      <c r="H20" s="2">
        <v>43580</v>
      </c>
      <c r="I20" s="21" t="s">
        <v>147</v>
      </c>
      <c r="J20" s="60">
        <v>50446.2</v>
      </c>
      <c r="K20" s="67"/>
    </row>
    <row r="21" spans="1:11" ht="45" x14ac:dyDescent="0.25">
      <c r="A21" s="48" t="s">
        <v>62</v>
      </c>
      <c r="B21" s="52" t="s">
        <v>100</v>
      </c>
      <c r="C21" s="53"/>
      <c r="D21" s="54" t="s">
        <v>193</v>
      </c>
      <c r="E21" s="1" t="s">
        <v>85</v>
      </c>
      <c r="F21" s="1" t="s">
        <v>86</v>
      </c>
      <c r="G21" s="2"/>
      <c r="H21" s="2">
        <v>43577</v>
      </c>
      <c r="I21" s="21" t="s">
        <v>173</v>
      </c>
      <c r="J21" s="60">
        <v>59669.4</v>
      </c>
      <c r="K21" s="67"/>
    </row>
    <row r="22" spans="1:11" ht="25.5" x14ac:dyDescent="0.25">
      <c r="A22" s="49" t="s">
        <v>62</v>
      </c>
      <c r="B22" s="40" t="s">
        <v>97</v>
      </c>
      <c r="C22" s="44"/>
      <c r="D22" s="115" t="s">
        <v>19</v>
      </c>
      <c r="E22" s="29"/>
      <c r="F22" s="29"/>
      <c r="G22" s="26"/>
      <c r="H22" s="26"/>
      <c r="I22" s="19"/>
      <c r="J22" s="60"/>
      <c r="K22" s="67"/>
    </row>
    <row r="23" spans="1:11" ht="25.5" x14ac:dyDescent="0.25">
      <c r="A23" s="49" t="s">
        <v>62</v>
      </c>
      <c r="B23" s="40" t="s">
        <v>98</v>
      </c>
      <c r="C23" s="44"/>
      <c r="D23" s="115" t="s">
        <v>19</v>
      </c>
      <c r="E23" s="1"/>
      <c r="F23" s="52"/>
      <c r="G23" s="2"/>
      <c r="H23" s="1"/>
      <c r="I23" s="19"/>
      <c r="J23" s="60"/>
      <c r="K23" s="67"/>
    </row>
    <row r="24" spans="1:11" ht="75" x14ac:dyDescent="0.25">
      <c r="A24" s="80" t="s">
        <v>52</v>
      </c>
      <c r="B24" s="104" t="s">
        <v>219</v>
      </c>
      <c r="C24" s="116">
        <v>1833299.4</v>
      </c>
      <c r="D24" s="117" t="s">
        <v>238</v>
      </c>
      <c r="E24" s="106"/>
      <c r="F24" s="106"/>
      <c r="G24" s="118"/>
      <c r="H24" s="106"/>
      <c r="I24" s="109"/>
      <c r="J24" s="142"/>
      <c r="K24" s="67"/>
    </row>
    <row r="25" spans="1:11" ht="90" x14ac:dyDescent="0.25">
      <c r="A25" s="110" t="s">
        <v>52</v>
      </c>
      <c r="B25" s="32" t="s">
        <v>204</v>
      </c>
      <c r="C25" s="42"/>
      <c r="D25" s="16" t="s">
        <v>190</v>
      </c>
      <c r="E25" s="3" t="s">
        <v>151</v>
      </c>
      <c r="F25" s="3" t="s">
        <v>129</v>
      </c>
      <c r="G25" s="4">
        <v>43605</v>
      </c>
      <c r="H25" s="4">
        <v>43647</v>
      </c>
      <c r="I25" s="17"/>
      <c r="J25" s="143">
        <v>48741</v>
      </c>
      <c r="K25" s="67"/>
    </row>
    <row r="26" spans="1:11" ht="45" x14ac:dyDescent="0.25">
      <c r="A26" s="86" t="s">
        <v>58</v>
      </c>
      <c r="B26" s="87" t="s">
        <v>4</v>
      </c>
      <c r="C26" s="88">
        <v>1137245.1000000001</v>
      </c>
      <c r="D26" s="87" t="s">
        <v>237</v>
      </c>
      <c r="E26" s="62"/>
      <c r="F26" s="62"/>
      <c r="G26" s="63"/>
      <c r="H26" s="63"/>
      <c r="I26" s="89" t="s">
        <v>258</v>
      </c>
      <c r="J26" s="146"/>
      <c r="K26" s="67"/>
    </row>
    <row r="27" spans="1:11" ht="60" x14ac:dyDescent="0.25">
      <c r="A27" s="90" t="s">
        <v>58</v>
      </c>
      <c r="B27" s="119" t="s">
        <v>4</v>
      </c>
      <c r="C27" s="120"/>
      <c r="D27" s="121" t="s">
        <v>194</v>
      </c>
      <c r="E27" s="8" t="s">
        <v>118</v>
      </c>
      <c r="F27" s="8" t="s">
        <v>34</v>
      </c>
      <c r="G27" s="39" t="s">
        <v>117</v>
      </c>
      <c r="H27" s="8" t="s">
        <v>163</v>
      </c>
      <c r="I27" s="21" t="s">
        <v>164</v>
      </c>
      <c r="J27" s="135">
        <v>7200</v>
      </c>
      <c r="K27" s="67"/>
    </row>
    <row r="28" spans="1:11" ht="75" x14ac:dyDescent="0.25">
      <c r="A28" s="90" t="s">
        <v>58</v>
      </c>
      <c r="B28" s="119" t="s">
        <v>4</v>
      </c>
      <c r="C28" s="120"/>
      <c r="D28" s="121" t="s">
        <v>211</v>
      </c>
      <c r="E28" s="8" t="s">
        <v>27</v>
      </c>
      <c r="F28" s="8" t="s">
        <v>26</v>
      </c>
      <c r="G28" s="9">
        <v>43391</v>
      </c>
      <c r="H28" s="9" t="s">
        <v>73</v>
      </c>
      <c r="I28" s="188" t="s">
        <v>137</v>
      </c>
      <c r="J28" s="135">
        <v>20580</v>
      </c>
      <c r="K28" s="67"/>
    </row>
    <row r="29" spans="1:11" ht="30" x14ac:dyDescent="0.25">
      <c r="A29" s="90" t="s">
        <v>58</v>
      </c>
      <c r="B29" s="119" t="s">
        <v>4</v>
      </c>
      <c r="C29" s="120"/>
      <c r="D29" s="121" t="s">
        <v>169</v>
      </c>
      <c r="E29" s="8" t="s">
        <v>9</v>
      </c>
      <c r="F29" s="8" t="s">
        <v>10</v>
      </c>
      <c r="G29" s="9">
        <v>43472</v>
      </c>
      <c r="H29" s="8"/>
      <c r="I29" s="21" t="s">
        <v>139</v>
      </c>
      <c r="J29" s="135">
        <v>31836</v>
      </c>
      <c r="K29" s="67"/>
    </row>
    <row r="30" spans="1:11" ht="75" x14ac:dyDescent="0.25">
      <c r="A30" s="122" t="s">
        <v>61</v>
      </c>
      <c r="B30" s="123" t="s">
        <v>220</v>
      </c>
      <c r="C30" s="124">
        <v>1699055.89</v>
      </c>
      <c r="D30" s="123" t="s">
        <v>195</v>
      </c>
      <c r="E30" s="125"/>
      <c r="F30" s="125"/>
      <c r="G30" s="126"/>
      <c r="H30" s="125"/>
      <c r="I30" s="127"/>
      <c r="J30" s="147"/>
      <c r="K30" s="67"/>
    </row>
    <row r="31" spans="1:11" ht="51" x14ac:dyDescent="0.25">
      <c r="A31" s="128" t="s">
        <v>61</v>
      </c>
      <c r="B31" s="40" t="s">
        <v>216</v>
      </c>
      <c r="C31" s="41"/>
      <c r="D31" s="28" t="s">
        <v>195</v>
      </c>
      <c r="E31" s="29" t="s">
        <v>99</v>
      </c>
      <c r="F31" s="29" t="s">
        <v>82</v>
      </c>
      <c r="G31" s="26" t="s">
        <v>162</v>
      </c>
      <c r="H31" s="29" t="s">
        <v>163</v>
      </c>
      <c r="I31" s="21" t="s">
        <v>157</v>
      </c>
      <c r="J31" s="60">
        <v>7200</v>
      </c>
      <c r="K31" s="67"/>
    </row>
    <row r="32" spans="1:11" ht="38.25" x14ac:dyDescent="0.25">
      <c r="A32" s="128" t="s">
        <v>61</v>
      </c>
      <c r="B32" s="40" t="s">
        <v>16</v>
      </c>
      <c r="C32" s="41"/>
      <c r="D32" s="28" t="s">
        <v>195</v>
      </c>
      <c r="E32" s="29" t="s">
        <v>125</v>
      </c>
      <c r="F32" s="29" t="s">
        <v>126</v>
      </c>
      <c r="G32" s="26">
        <v>43592</v>
      </c>
      <c r="H32" s="29"/>
      <c r="I32" s="21" t="s">
        <v>264</v>
      </c>
      <c r="J32" s="145" t="s">
        <v>127</v>
      </c>
      <c r="K32" s="67"/>
    </row>
    <row r="33" spans="1:11" ht="45" x14ac:dyDescent="0.25">
      <c r="A33" s="128" t="s">
        <v>61</v>
      </c>
      <c r="B33" s="40" t="s">
        <v>175</v>
      </c>
      <c r="C33" s="41"/>
      <c r="D33" s="28" t="s">
        <v>195</v>
      </c>
      <c r="E33" s="29" t="s">
        <v>50</v>
      </c>
      <c r="F33" s="29" t="s">
        <v>11</v>
      </c>
      <c r="G33" s="30" t="s">
        <v>150</v>
      </c>
      <c r="H33" s="26">
        <v>43661</v>
      </c>
      <c r="I33" s="21" t="s">
        <v>157</v>
      </c>
      <c r="J33" s="60" t="s">
        <v>167</v>
      </c>
      <c r="K33" s="67"/>
    </row>
    <row r="34" spans="1:11" ht="75" x14ac:dyDescent="0.25">
      <c r="A34" s="128" t="s">
        <v>61</v>
      </c>
      <c r="B34" s="40" t="s">
        <v>94</v>
      </c>
      <c r="C34" s="41"/>
      <c r="D34" s="28" t="s">
        <v>195</v>
      </c>
      <c r="E34" s="29" t="s">
        <v>12</v>
      </c>
      <c r="F34" s="29" t="s">
        <v>13</v>
      </c>
      <c r="G34" s="30" t="s">
        <v>149</v>
      </c>
      <c r="H34" s="26" t="s">
        <v>152</v>
      </c>
      <c r="I34" s="21" t="s">
        <v>172</v>
      </c>
      <c r="J34" s="60" t="s">
        <v>153</v>
      </c>
      <c r="K34" s="67"/>
    </row>
    <row r="35" spans="1:11" ht="45" x14ac:dyDescent="0.25">
      <c r="A35" s="80" t="s">
        <v>59</v>
      </c>
      <c r="B35" s="81" t="s">
        <v>144</v>
      </c>
      <c r="C35" s="82">
        <v>3115373.27</v>
      </c>
      <c r="D35" s="22" t="s">
        <v>196</v>
      </c>
      <c r="E35" s="129"/>
      <c r="F35" s="129"/>
      <c r="G35" s="130"/>
      <c r="H35" s="131"/>
      <c r="I35" s="180" t="s">
        <v>257</v>
      </c>
      <c r="J35" s="142"/>
      <c r="K35" s="67"/>
    </row>
    <row r="36" spans="1:11" ht="75" x14ac:dyDescent="0.25">
      <c r="A36" s="110" t="s">
        <v>59</v>
      </c>
      <c r="B36" s="50" t="s">
        <v>144</v>
      </c>
      <c r="C36" s="84"/>
      <c r="D36" s="31" t="s">
        <v>21</v>
      </c>
      <c r="E36" s="3" t="s">
        <v>45</v>
      </c>
      <c r="F36" s="3" t="s">
        <v>133</v>
      </c>
      <c r="G36" s="10" t="s">
        <v>148</v>
      </c>
      <c r="H36" s="4">
        <v>43643</v>
      </c>
      <c r="I36" s="21" t="s">
        <v>172</v>
      </c>
      <c r="J36" s="143">
        <v>14280</v>
      </c>
      <c r="K36" s="67"/>
    </row>
    <row r="37" spans="1:11" ht="45" x14ac:dyDescent="0.25">
      <c r="A37" s="110" t="s">
        <v>59</v>
      </c>
      <c r="B37" s="50" t="s">
        <v>144</v>
      </c>
      <c r="C37" s="84"/>
      <c r="D37" s="31" t="s">
        <v>21</v>
      </c>
      <c r="E37" s="3" t="s">
        <v>64</v>
      </c>
      <c r="F37" s="3" t="s">
        <v>14</v>
      </c>
      <c r="G37" s="10" t="s">
        <v>130</v>
      </c>
      <c r="H37" s="3"/>
      <c r="I37" s="21" t="s">
        <v>172</v>
      </c>
      <c r="J37" s="143">
        <v>61857.05</v>
      </c>
      <c r="K37" s="67"/>
    </row>
    <row r="38" spans="1:11" ht="38.25" x14ac:dyDescent="0.25">
      <c r="A38" s="110" t="s">
        <v>59</v>
      </c>
      <c r="B38" s="50" t="s">
        <v>144</v>
      </c>
      <c r="C38" s="84"/>
      <c r="D38" s="31" t="s">
        <v>21</v>
      </c>
      <c r="E38" s="17" t="s">
        <v>65</v>
      </c>
      <c r="F38" s="17" t="s">
        <v>49</v>
      </c>
      <c r="G38" s="132" t="s">
        <v>76</v>
      </c>
      <c r="H38" s="12"/>
      <c r="I38" s="21" t="s">
        <v>172</v>
      </c>
      <c r="J38" s="143">
        <v>15750</v>
      </c>
      <c r="K38" s="67"/>
    </row>
    <row r="39" spans="1:11" ht="48.75" customHeight="1" x14ac:dyDescent="0.25">
      <c r="A39" s="83" t="s">
        <v>59</v>
      </c>
      <c r="B39" s="50" t="s">
        <v>144</v>
      </c>
      <c r="C39" s="84"/>
      <c r="D39" s="85" t="s">
        <v>21</v>
      </c>
      <c r="E39" s="16" t="s">
        <v>250</v>
      </c>
      <c r="F39" s="16" t="s">
        <v>77</v>
      </c>
      <c r="G39" s="85">
        <v>43497</v>
      </c>
      <c r="H39" s="85">
        <v>43705</v>
      </c>
      <c r="I39" s="21" t="s">
        <v>172</v>
      </c>
      <c r="J39" s="139">
        <v>58527.839999999997</v>
      </c>
      <c r="K39" s="67"/>
    </row>
    <row r="40" spans="1:11" ht="45" x14ac:dyDescent="0.25">
      <c r="A40" s="110" t="s">
        <v>59</v>
      </c>
      <c r="B40" s="50" t="s">
        <v>144</v>
      </c>
      <c r="C40" s="84"/>
      <c r="D40" s="7" t="s">
        <v>54</v>
      </c>
      <c r="E40" s="3" t="s">
        <v>63</v>
      </c>
      <c r="F40" s="3" t="s">
        <v>15</v>
      </c>
      <c r="G40" s="4" t="s">
        <v>166</v>
      </c>
      <c r="H40" s="4">
        <v>43661</v>
      </c>
      <c r="I40" s="21" t="s">
        <v>172</v>
      </c>
      <c r="J40" s="143">
        <v>40152</v>
      </c>
      <c r="K40" s="67"/>
    </row>
    <row r="41" spans="1:11" ht="45" x14ac:dyDescent="0.25">
      <c r="A41" s="110" t="s">
        <v>59</v>
      </c>
      <c r="B41" s="133" t="s">
        <v>95</v>
      </c>
      <c r="C41" s="134"/>
      <c r="D41" s="22" t="s">
        <v>196</v>
      </c>
      <c r="E41" s="5"/>
      <c r="F41" s="5"/>
      <c r="G41" s="5"/>
      <c r="H41" s="5"/>
      <c r="I41" s="21" t="s">
        <v>172</v>
      </c>
      <c r="J41" s="143"/>
      <c r="K41" s="67"/>
    </row>
    <row r="42" spans="1:11" ht="45" x14ac:dyDescent="0.25">
      <c r="A42" s="110" t="s">
        <v>59</v>
      </c>
      <c r="B42" s="55" t="s">
        <v>105</v>
      </c>
      <c r="C42" s="56"/>
      <c r="D42" s="22" t="s">
        <v>196</v>
      </c>
      <c r="E42" s="5" t="s">
        <v>106</v>
      </c>
      <c r="F42" s="5" t="s">
        <v>107</v>
      </c>
      <c r="G42" s="35">
        <v>43577</v>
      </c>
      <c r="H42" s="12">
        <v>43605</v>
      </c>
      <c r="I42" s="21" t="s">
        <v>172</v>
      </c>
      <c r="J42" s="143">
        <v>48512.56</v>
      </c>
      <c r="K42" s="67"/>
    </row>
    <row r="43" spans="1:11" ht="45" x14ac:dyDescent="0.25">
      <c r="A43" s="110" t="s">
        <v>59</v>
      </c>
      <c r="B43" s="32" t="s">
        <v>105</v>
      </c>
      <c r="C43" s="42"/>
      <c r="D43" s="22" t="s">
        <v>196</v>
      </c>
      <c r="E43" s="3" t="s">
        <v>132</v>
      </c>
      <c r="F43" s="3" t="s">
        <v>131</v>
      </c>
      <c r="G43" s="10">
        <v>43613</v>
      </c>
      <c r="H43" s="4" t="s">
        <v>174</v>
      </c>
      <c r="I43" s="21" t="s">
        <v>172</v>
      </c>
      <c r="J43" s="143">
        <v>90333.6</v>
      </c>
      <c r="K43" s="67"/>
    </row>
    <row r="44" spans="1:11" ht="45" x14ac:dyDescent="0.25">
      <c r="A44" s="86" t="s">
        <v>54</v>
      </c>
      <c r="B44" s="104" t="s">
        <v>0</v>
      </c>
      <c r="C44" s="105">
        <v>3570184.95</v>
      </c>
      <c r="D44" s="104" t="s">
        <v>197</v>
      </c>
      <c r="E44" s="20"/>
      <c r="F44" s="20"/>
      <c r="G44" s="186"/>
      <c r="H44" s="31"/>
      <c r="I44" s="188" t="s">
        <v>264</v>
      </c>
      <c r="J44" s="187"/>
      <c r="K44" s="67"/>
    </row>
    <row r="45" spans="1:11" ht="30" x14ac:dyDescent="0.25">
      <c r="A45" s="90" t="s">
        <v>54</v>
      </c>
      <c r="B45" s="27" t="s">
        <v>0</v>
      </c>
      <c r="C45" s="45"/>
      <c r="D45" s="3" t="s">
        <v>197</v>
      </c>
      <c r="E45" s="3" t="s">
        <v>212</v>
      </c>
      <c r="F45" s="3" t="s">
        <v>243</v>
      </c>
      <c r="G45" s="4">
        <v>43697</v>
      </c>
      <c r="H45" s="4">
        <v>43699</v>
      </c>
      <c r="I45" s="188" t="s">
        <v>264</v>
      </c>
      <c r="J45" s="143">
        <v>64125.1</v>
      </c>
      <c r="K45" s="67"/>
    </row>
    <row r="46" spans="1:11" ht="30" x14ac:dyDescent="0.25">
      <c r="A46" s="90" t="s">
        <v>54</v>
      </c>
      <c r="B46" s="33" t="s">
        <v>158</v>
      </c>
      <c r="C46" s="43"/>
      <c r="D46" s="8" t="s">
        <v>197</v>
      </c>
      <c r="E46" s="8"/>
      <c r="F46" s="8" t="s">
        <v>202</v>
      </c>
      <c r="G46" s="8"/>
      <c r="H46" s="8"/>
      <c r="I46" s="18"/>
      <c r="J46" s="135"/>
      <c r="K46" s="67"/>
    </row>
    <row r="47" spans="1:11" ht="30" x14ac:dyDescent="0.25">
      <c r="A47" s="90" t="s">
        <v>54</v>
      </c>
      <c r="B47" s="33" t="s">
        <v>158</v>
      </c>
      <c r="C47" s="43"/>
      <c r="D47" s="8" t="s">
        <v>197</v>
      </c>
      <c r="E47" s="8" t="s">
        <v>253</v>
      </c>
      <c r="F47" s="8" t="s">
        <v>203</v>
      </c>
      <c r="G47" s="9">
        <v>43705</v>
      </c>
      <c r="H47" s="8"/>
      <c r="I47" s="18"/>
      <c r="J47" s="135">
        <v>53006.1</v>
      </c>
      <c r="K47" s="67"/>
    </row>
    <row r="48" spans="1:11" ht="30" x14ac:dyDescent="0.25">
      <c r="A48" s="90" t="s">
        <v>54</v>
      </c>
      <c r="B48" s="33" t="s">
        <v>158</v>
      </c>
      <c r="C48" s="43"/>
      <c r="D48" s="8" t="s">
        <v>197</v>
      </c>
      <c r="E48" s="8" t="s">
        <v>176</v>
      </c>
      <c r="F48" s="8" t="s">
        <v>177</v>
      </c>
      <c r="G48" s="9">
        <v>43670</v>
      </c>
      <c r="H48" s="9">
        <v>43678</v>
      </c>
      <c r="I48" s="18"/>
      <c r="J48" s="135">
        <v>60585</v>
      </c>
      <c r="K48" s="67"/>
    </row>
    <row r="49" spans="1:11" ht="60" x14ac:dyDescent="0.25">
      <c r="A49" s="90" t="s">
        <v>54</v>
      </c>
      <c r="B49" s="33" t="s">
        <v>158</v>
      </c>
      <c r="C49" s="43"/>
      <c r="D49" s="8" t="s">
        <v>197</v>
      </c>
      <c r="E49" s="8" t="s">
        <v>170</v>
      </c>
      <c r="F49" s="33" t="s">
        <v>171</v>
      </c>
      <c r="G49" s="9">
        <v>43661</v>
      </c>
      <c r="H49" s="9">
        <v>43679</v>
      </c>
      <c r="I49" s="18"/>
      <c r="J49" s="135">
        <v>52000.24</v>
      </c>
      <c r="K49" s="67"/>
    </row>
    <row r="50" spans="1:11" ht="45" x14ac:dyDescent="0.25">
      <c r="A50" s="90" t="s">
        <v>54</v>
      </c>
      <c r="B50" s="33" t="s">
        <v>158</v>
      </c>
      <c r="C50" s="43"/>
      <c r="D50" s="8" t="s">
        <v>197</v>
      </c>
      <c r="E50" s="8" t="s">
        <v>186</v>
      </c>
      <c r="F50" s="33" t="s">
        <v>185</v>
      </c>
      <c r="G50" s="9">
        <v>43679</v>
      </c>
      <c r="H50" s="9"/>
      <c r="I50" s="18" t="s">
        <v>187</v>
      </c>
      <c r="J50" s="135">
        <v>16800</v>
      </c>
      <c r="K50" s="67"/>
    </row>
    <row r="51" spans="1:11" ht="38.25" x14ac:dyDescent="0.25">
      <c r="A51" s="90" t="s">
        <v>54</v>
      </c>
      <c r="B51" s="33" t="s">
        <v>158</v>
      </c>
      <c r="C51" s="43"/>
      <c r="D51" s="8" t="s">
        <v>197</v>
      </c>
      <c r="E51" s="8" t="s">
        <v>160</v>
      </c>
      <c r="F51" s="33" t="s">
        <v>159</v>
      </c>
      <c r="G51" s="9">
        <v>43654</v>
      </c>
      <c r="H51" s="8"/>
      <c r="I51" s="18"/>
      <c r="J51" s="135">
        <v>58331.87</v>
      </c>
      <c r="K51" s="67"/>
    </row>
    <row r="52" spans="1:11" ht="30" x14ac:dyDescent="0.25">
      <c r="A52" s="90" t="s">
        <v>54</v>
      </c>
      <c r="B52" s="33" t="s">
        <v>201</v>
      </c>
      <c r="C52" s="43"/>
      <c r="D52" s="8" t="s">
        <v>197</v>
      </c>
      <c r="E52" s="8"/>
      <c r="F52" s="33"/>
      <c r="G52" s="9"/>
      <c r="H52" s="8"/>
      <c r="I52" s="18"/>
      <c r="J52" s="135"/>
      <c r="K52" s="67"/>
    </row>
    <row r="53" spans="1:11" ht="45" x14ac:dyDescent="0.25">
      <c r="A53" s="96" t="s">
        <v>55</v>
      </c>
      <c r="B53" s="54" t="s">
        <v>1</v>
      </c>
      <c r="C53" s="185">
        <v>3705809.49</v>
      </c>
      <c r="D53" s="54" t="s">
        <v>218</v>
      </c>
      <c r="E53" s="1"/>
      <c r="F53" s="1"/>
      <c r="G53" s="1"/>
      <c r="H53" s="1"/>
      <c r="I53" s="19"/>
      <c r="J53" s="60"/>
      <c r="K53" s="67"/>
    </row>
    <row r="54" spans="1:11" ht="25.5" x14ac:dyDescent="0.25">
      <c r="A54" s="48" t="s">
        <v>55</v>
      </c>
      <c r="B54" s="52" t="s">
        <v>1</v>
      </c>
      <c r="C54" s="53"/>
      <c r="D54" s="1"/>
      <c r="E54" s="19" t="s">
        <v>214</v>
      </c>
      <c r="F54" s="136" t="s">
        <v>48</v>
      </c>
      <c r="G54" s="137">
        <v>43472</v>
      </c>
      <c r="H54" s="2">
        <v>43705</v>
      </c>
      <c r="I54" s="188" t="s">
        <v>264</v>
      </c>
      <c r="J54" s="60">
        <v>7200</v>
      </c>
      <c r="K54" s="67"/>
    </row>
    <row r="55" spans="1:11" ht="30" x14ac:dyDescent="0.25">
      <c r="A55" s="48" t="s">
        <v>55</v>
      </c>
      <c r="B55" s="52" t="s">
        <v>1</v>
      </c>
      <c r="C55" s="53"/>
      <c r="D55" s="1" t="s">
        <v>182</v>
      </c>
      <c r="E55" s="19" t="s">
        <v>178</v>
      </c>
      <c r="F55" s="136" t="s">
        <v>179</v>
      </c>
      <c r="G55" s="137">
        <v>43670</v>
      </c>
      <c r="H55" s="1"/>
      <c r="I55" s="19"/>
      <c r="J55" s="60">
        <v>23682.75</v>
      </c>
      <c r="K55" s="67"/>
    </row>
    <row r="56" spans="1:11" ht="25.5" x14ac:dyDescent="0.25">
      <c r="A56" s="48" t="s">
        <v>55</v>
      </c>
      <c r="B56" s="52" t="s">
        <v>1</v>
      </c>
      <c r="C56" s="53"/>
      <c r="D56" s="1" t="s">
        <v>182</v>
      </c>
      <c r="E56" s="19" t="s">
        <v>251</v>
      </c>
      <c r="F56" s="136" t="s">
        <v>252</v>
      </c>
      <c r="G56" s="137">
        <v>43705</v>
      </c>
      <c r="H56" s="1"/>
      <c r="I56" s="188" t="s">
        <v>264</v>
      </c>
      <c r="J56" s="60">
        <v>6300</v>
      </c>
      <c r="K56" s="67"/>
    </row>
    <row r="57" spans="1:11" ht="25.5" x14ac:dyDescent="0.25">
      <c r="A57" s="48"/>
      <c r="B57" s="52" t="s">
        <v>1</v>
      </c>
      <c r="C57" s="53"/>
      <c r="D57" s="1"/>
      <c r="E57" s="19" t="s">
        <v>265</v>
      </c>
      <c r="F57" s="136" t="s">
        <v>266</v>
      </c>
      <c r="G57" s="137"/>
      <c r="H57" s="1"/>
      <c r="I57" s="188" t="s">
        <v>264</v>
      </c>
      <c r="J57" s="60"/>
      <c r="K57" s="67"/>
    </row>
    <row r="58" spans="1:11" ht="25.5" x14ac:dyDescent="0.25">
      <c r="A58" s="48"/>
      <c r="B58" s="52" t="s">
        <v>1</v>
      </c>
      <c r="C58" s="53"/>
      <c r="D58" s="1"/>
      <c r="E58" s="19" t="s">
        <v>267</v>
      </c>
      <c r="F58" s="136" t="s">
        <v>268</v>
      </c>
      <c r="G58" s="137"/>
      <c r="H58" s="1"/>
      <c r="I58" s="188" t="s">
        <v>264</v>
      </c>
      <c r="J58" s="60"/>
      <c r="K58" s="67"/>
    </row>
    <row r="59" spans="1:11" ht="63.75" x14ac:dyDescent="0.25">
      <c r="A59" s="80" t="s">
        <v>53</v>
      </c>
      <c r="B59" s="27" t="s">
        <v>120</v>
      </c>
      <c r="C59" s="42">
        <v>1342454.22</v>
      </c>
      <c r="D59" s="32" t="s">
        <v>217</v>
      </c>
      <c r="E59" s="183"/>
      <c r="F59" s="183"/>
      <c r="G59" s="184"/>
      <c r="H59" s="32"/>
      <c r="I59" s="183" t="s">
        <v>254</v>
      </c>
      <c r="J59" s="148"/>
      <c r="K59" s="67"/>
    </row>
    <row r="60" spans="1:11" ht="63.75" x14ac:dyDescent="0.25">
      <c r="A60" s="80"/>
      <c r="B60" s="27" t="s">
        <v>120</v>
      </c>
      <c r="C60" s="42"/>
      <c r="D60" s="32"/>
      <c r="E60" s="183" t="s">
        <v>269</v>
      </c>
      <c r="F60" s="183" t="s">
        <v>270</v>
      </c>
      <c r="G60" s="184"/>
      <c r="H60" s="32"/>
      <c r="I60" s="188" t="s">
        <v>264</v>
      </c>
      <c r="J60" s="148"/>
      <c r="K60" s="67"/>
    </row>
    <row r="61" spans="1:11" ht="63.75" x14ac:dyDescent="0.25">
      <c r="A61" s="110" t="s">
        <v>53</v>
      </c>
      <c r="B61" s="27" t="s">
        <v>120</v>
      </c>
      <c r="C61" s="45"/>
      <c r="D61" s="3" t="s">
        <v>217</v>
      </c>
      <c r="E61" s="3" t="s">
        <v>78</v>
      </c>
      <c r="F61" s="3" t="s">
        <v>79</v>
      </c>
      <c r="G61" s="4">
        <v>43497</v>
      </c>
      <c r="H61" s="3"/>
      <c r="I61" s="17"/>
      <c r="J61" s="143">
        <v>26544</v>
      </c>
      <c r="K61" s="67"/>
    </row>
    <row r="62" spans="1:11" ht="45" x14ac:dyDescent="0.25">
      <c r="A62" s="110" t="s">
        <v>53</v>
      </c>
      <c r="B62" s="27" t="s">
        <v>46</v>
      </c>
      <c r="C62" s="45"/>
      <c r="D62" s="3" t="s">
        <v>222</v>
      </c>
      <c r="E62" s="3" t="s">
        <v>39</v>
      </c>
      <c r="F62" s="3" t="s">
        <v>40</v>
      </c>
      <c r="G62" s="4">
        <v>43413</v>
      </c>
      <c r="H62" s="4">
        <v>43497</v>
      </c>
      <c r="I62" s="17" t="s">
        <v>138</v>
      </c>
      <c r="J62" s="143">
        <v>22050</v>
      </c>
      <c r="K62" s="67"/>
    </row>
    <row r="63" spans="1:11" ht="45" x14ac:dyDescent="0.25">
      <c r="A63" s="110" t="s">
        <v>53</v>
      </c>
      <c r="B63" s="37" t="s">
        <v>3</v>
      </c>
      <c r="C63" s="46"/>
      <c r="D63" s="34" t="s">
        <v>192</v>
      </c>
      <c r="E63" s="5" t="s">
        <v>83</v>
      </c>
      <c r="F63" s="5" t="s">
        <v>84</v>
      </c>
      <c r="G63" s="35">
        <v>43549</v>
      </c>
      <c r="H63" s="5" t="s">
        <v>168</v>
      </c>
      <c r="I63" s="21" t="s">
        <v>157</v>
      </c>
      <c r="J63" s="143">
        <v>23100</v>
      </c>
      <c r="K63" s="67"/>
    </row>
    <row r="64" spans="1:11" ht="45" x14ac:dyDescent="0.25">
      <c r="A64" s="110" t="s">
        <v>53</v>
      </c>
      <c r="B64" s="37" t="s">
        <v>3</v>
      </c>
      <c r="C64" s="46"/>
      <c r="D64" s="34" t="s">
        <v>192</v>
      </c>
      <c r="E64" s="3" t="s">
        <v>41</v>
      </c>
      <c r="F64" s="13" t="s">
        <v>17</v>
      </c>
      <c r="G64" s="6">
        <v>43413</v>
      </c>
      <c r="H64" s="4">
        <v>43472</v>
      </c>
      <c r="I64" s="21" t="s">
        <v>137</v>
      </c>
      <c r="J64" s="143">
        <v>7200</v>
      </c>
      <c r="K64" s="67"/>
    </row>
    <row r="65" spans="1:11" ht="45" x14ac:dyDescent="0.25">
      <c r="A65" s="110" t="s">
        <v>53</v>
      </c>
      <c r="B65" s="37" t="s">
        <v>3</v>
      </c>
      <c r="C65" s="46"/>
      <c r="D65" s="34"/>
      <c r="E65" s="5" t="s">
        <v>88</v>
      </c>
      <c r="F65" s="5" t="s">
        <v>89</v>
      </c>
      <c r="G65" s="35">
        <v>43542</v>
      </c>
      <c r="H65" s="35">
        <v>43591</v>
      </c>
      <c r="I65" s="21" t="s">
        <v>146</v>
      </c>
      <c r="J65" s="143">
        <v>54478.45</v>
      </c>
      <c r="K65" s="67"/>
    </row>
    <row r="66" spans="1:11" ht="45" x14ac:dyDescent="0.25">
      <c r="A66" s="110" t="s">
        <v>53</v>
      </c>
      <c r="B66" s="37" t="s">
        <v>3</v>
      </c>
      <c r="C66" s="46"/>
      <c r="D66" s="34" t="s">
        <v>192</v>
      </c>
      <c r="E66" s="3" t="s">
        <v>43</v>
      </c>
      <c r="F66" s="13" t="s">
        <v>44</v>
      </c>
      <c r="G66" s="6">
        <v>43406</v>
      </c>
      <c r="H66" s="4">
        <v>43497</v>
      </c>
      <c r="I66" s="21" t="s">
        <v>145</v>
      </c>
      <c r="J66" s="143">
        <v>36077</v>
      </c>
      <c r="K66" s="67"/>
    </row>
    <row r="67" spans="1:11" ht="45" x14ac:dyDescent="0.25">
      <c r="A67" s="110" t="s">
        <v>53</v>
      </c>
      <c r="B67" s="37" t="s">
        <v>3</v>
      </c>
      <c r="C67" s="46"/>
      <c r="D67" s="34" t="s">
        <v>192</v>
      </c>
      <c r="E67" s="5" t="s">
        <v>156</v>
      </c>
      <c r="F67" s="14" t="s">
        <v>68</v>
      </c>
      <c r="G67" s="12">
        <v>43369</v>
      </c>
      <c r="H67" s="12" t="s">
        <v>161</v>
      </c>
      <c r="I67" s="21" t="s">
        <v>157</v>
      </c>
      <c r="J67" s="143">
        <v>12390</v>
      </c>
      <c r="K67" s="67"/>
    </row>
    <row r="68" spans="1:11" ht="45" x14ac:dyDescent="0.25">
      <c r="A68" s="110" t="s">
        <v>53</v>
      </c>
      <c r="B68" s="37" t="s">
        <v>3</v>
      </c>
      <c r="C68" s="46"/>
      <c r="D68" s="34" t="s">
        <v>192</v>
      </c>
      <c r="E68" s="3" t="s">
        <v>22</v>
      </c>
      <c r="F68" s="13" t="s">
        <v>23</v>
      </c>
      <c r="G68" s="10" t="s">
        <v>116</v>
      </c>
      <c r="H68" s="36" t="s">
        <v>74</v>
      </c>
      <c r="I68" s="21" t="s">
        <v>137</v>
      </c>
      <c r="J68" s="143">
        <v>26649</v>
      </c>
      <c r="K68" s="67"/>
    </row>
    <row r="69" spans="1:11" ht="60" x14ac:dyDescent="0.25">
      <c r="A69" s="110" t="s">
        <v>53</v>
      </c>
      <c r="B69" s="37" t="s">
        <v>3</v>
      </c>
      <c r="C69" s="46"/>
      <c r="D69" s="34" t="s">
        <v>192</v>
      </c>
      <c r="E69" s="3" t="s">
        <v>24</v>
      </c>
      <c r="F69" s="13" t="s">
        <v>25</v>
      </c>
      <c r="G69" s="4">
        <v>43369</v>
      </c>
      <c r="H69" s="10" t="s">
        <v>72</v>
      </c>
      <c r="I69" s="21" t="s">
        <v>137</v>
      </c>
      <c r="J69" s="143">
        <v>16380</v>
      </c>
      <c r="K69" s="67"/>
    </row>
    <row r="70" spans="1:11" ht="45" x14ac:dyDescent="0.25">
      <c r="A70" s="110" t="s">
        <v>53</v>
      </c>
      <c r="B70" s="37" t="s">
        <v>3</v>
      </c>
      <c r="C70" s="46"/>
      <c r="D70" s="34" t="s">
        <v>192</v>
      </c>
      <c r="E70" s="3" t="s">
        <v>69</v>
      </c>
      <c r="F70" s="13" t="s">
        <v>42</v>
      </c>
      <c r="G70" s="4" t="s">
        <v>180</v>
      </c>
      <c r="H70" s="38" t="s">
        <v>198</v>
      </c>
      <c r="I70" s="21" t="s">
        <v>264</v>
      </c>
      <c r="J70" s="143">
        <v>30276.67</v>
      </c>
      <c r="K70" s="67"/>
    </row>
    <row r="71" spans="1:11" ht="60" x14ac:dyDescent="0.25">
      <c r="A71" s="110" t="s">
        <v>53</v>
      </c>
      <c r="B71" s="37" t="s">
        <v>3</v>
      </c>
      <c r="C71" s="46"/>
      <c r="D71" s="34" t="s">
        <v>192</v>
      </c>
      <c r="E71" s="3" t="s">
        <v>181</v>
      </c>
      <c r="F71" s="13" t="s">
        <v>87</v>
      </c>
      <c r="G71" s="6">
        <v>43535</v>
      </c>
      <c r="H71" s="4">
        <v>43654</v>
      </c>
      <c r="I71" s="21" t="s">
        <v>172</v>
      </c>
      <c r="J71" s="143">
        <v>4705</v>
      </c>
      <c r="K71" s="67"/>
    </row>
    <row r="72" spans="1:11" ht="45" x14ac:dyDescent="0.25">
      <c r="A72" s="110" t="s">
        <v>53</v>
      </c>
      <c r="B72" s="37" t="s">
        <v>3</v>
      </c>
      <c r="C72" s="46"/>
      <c r="D72" s="34" t="s">
        <v>192</v>
      </c>
      <c r="E72" s="3" t="s">
        <v>109</v>
      </c>
      <c r="F72" s="13" t="s">
        <v>110</v>
      </c>
      <c r="G72" s="6">
        <v>43577</v>
      </c>
      <c r="H72" s="4" t="s">
        <v>184</v>
      </c>
      <c r="I72" s="21" t="s">
        <v>183</v>
      </c>
      <c r="J72" s="143">
        <v>38638.19</v>
      </c>
      <c r="K72" s="67"/>
    </row>
    <row r="73" spans="1:11" ht="30" x14ac:dyDescent="0.25">
      <c r="A73" s="58"/>
      <c r="B73" s="74" t="s">
        <v>93</v>
      </c>
      <c r="C73" s="74"/>
      <c r="D73" s="57" t="s">
        <v>18</v>
      </c>
      <c r="E73" s="47" t="s">
        <v>236</v>
      </c>
      <c r="F73" s="47"/>
      <c r="G73" s="47"/>
      <c r="H73" s="47"/>
      <c r="I73" s="21"/>
      <c r="J73" s="73"/>
      <c r="K73" s="67"/>
    </row>
    <row r="74" spans="1:11" ht="30" x14ac:dyDescent="0.25">
      <c r="A74" s="58"/>
      <c r="B74" s="74" t="s">
        <v>96</v>
      </c>
      <c r="C74" s="74"/>
      <c r="D74" s="72" t="s">
        <v>19</v>
      </c>
      <c r="E74" s="47" t="s">
        <v>236</v>
      </c>
      <c r="F74" s="47"/>
      <c r="G74" s="47"/>
      <c r="H74" s="47"/>
      <c r="I74" s="21"/>
      <c r="J74" s="73"/>
      <c r="K74" s="67"/>
    </row>
    <row r="75" spans="1:11" ht="32.25" customHeight="1" x14ac:dyDescent="0.4">
      <c r="A75" s="138" t="s">
        <v>241</v>
      </c>
      <c r="B75" s="169"/>
      <c r="C75" s="170">
        <f>SUM(C2:C74)</f>
        <v>22083003.879999995</v>
      </c>
      <c r="D75" s="169"/>
      <c r="E75" s="171"/>
      <c r="F75" s="193" t="s">
        <v>75</v>
      </c>
      <c r="G75" s="194"/>
      <c r="H75" s="194"/>
      <c r="I75" s="195"/>
      <c r="J75" s="172">
        <f>SUM(J2:J74)</f>
        <v>1542744.2799999998</v>
      </c>
      <c r="K75" s="67"/>
    </row>
    <row r="76" spans="1:11" ht="32.25" customHeight="1" x14ac:dyDescent="0.4">
      <c r="A76" s="162"/>
      <c r="B76" s="163"/>
      <c r="C76" s="164"/>
      <c r="D76" s="163"/>
      <c r="E76" s="165"/>
      <c r="F76" s="166"/>
      <c r="G76" s="166"/>
      <c r="H76" s="166"/>
      <c r="I76" s="166"/>
      <c r="J76" s="167"/>
      <c r="K76" s="168"/>
    </row>
    <row r="77" spans="1:11" ht="33.75" customHeight="1" thickBot="1" x14ac:dyDescent="0.3">
      <c r="B77" s="190" t="s">
        <v>246</v>
      </c>
      <c r="C77" s="190"/>
      <c r="D77" s="190"/>
      <c r="E77" s="190"/>
      <c r="F77" s="190"/>
      <c r="G77" s="190"/>
      <c r="H77" s="190"/>
      <c r="I77" s="190"/>
      <c r="J77" s="191"/>
      <c r="K77" s="67"/>
    </row>
    <row r="78" spans="1:11" ht="18.75" x14ac:dyDescent="0.4">
      <c r="B78" s="155">
        <v>25198377.149999999</v>
      </c>
      <c r="C78" s="203" t="s">
        <v>245</v>
      </c>
      <c r="D78" s="203"/>
      <c r="E78" s="203"/>
      <c r="F78" s="156"/>
      <c r="G78" s="202"/>
      <c r="H78" s="202"/>
      <c r="I78" s="202"/>
      <c r="J78" s="157"/>
    </row>
    <row r="79" spans="1:11" x14ac:dyDescent="0.25">
      <c r="B79" s="161">
        <v>1489463.22</v>
      </c>
      <c r="C79" s="204" t="s">
        <v>223</v>
      </c>
      <c r="D79" s="204"/>
      <c r="E79" s="204"/>
      <c r="F79" s="76"/>
      <c r="G79" s="79"/>
      <c r="H79" s="76"/>
      <c r="I79" s="76"/>
      <c r="J79" s="158"/>
    </row>
    <row r="80" spans="1:11" ht="31.5" customHeight="1" x14ac:dyDescent="0.25">
      <c r="B80" s="159">
        <v>22083003.879999999</v>
      </c>
      <c r="C80" s="198" t="s">
        <v>224</v>
      </c>
      <c r="D80" s="198"/>
      <c r="E80" s="198"/>
      <c r="F80" s="198"/>
      <c r="G80" s="198"/>
      <c r="H80" s="198"/>
      <c r="I80" s="198"/>
      <c r="J80" s="199"/>
    </row>
    <row r="81" spans="2:10" ht="31.5" customHeight="1" x14ac:dyDescent="0.25">
      <c r="B81" s="159">
        <v>-511116.05</v>
      </c>
      <c r="C81" s="198" t="s">
        <v>235</v>
      </c>
      <c r="D81" s="198"/>
      <c r="E81" s="198"/>
      <c r="F81" s="198"/>
      <c r="G81" s="198"/>
      <c r="H81" s="198"/>
      <c r="I81" s="198"/>
      <c r="J81" s="199"/>
    </row>
    <row r="82" spans="2:10" ht="31.5" customHeight="1" thickBot="1" x14ac:dyDescent="0.3">
      <c r="B82" s="160">
        <f>SUM(B80:B81)</f>
        <v>21571887.829999998</v>
      </c>
      <c r="C82" s="200" t="s">
        <v>242</v>
      </c>
      <c r="D82" s="200"/>
      <c r="E82" s="200"/>
      <c r="F82" s="200"/>
      <c r="G82" s="200"/>
      <c r="H82" s="200"/>
      <c r="I82" s="200"/>
      <c r="J82" s="201"/>
    </row>
    <row r="83" spans="2:10" ht="16.5" customHeight="1" x14ac:dyDescent="0.25">
      <c r="B83" s="149"/>
      <c r="C83" s="150"/>
      <c r="D83" s="150"/>
      <c r="E83" s="150"/>
      <c r="F83" s="150"/>
      <c r="G83" s="150"/>
      <c r="H83" s="150"/>
      <c r="I83" s="150"/>
      <c r="J83" s="150"/>
    </row>
    <row r="84" spans="2:10" ht="52.5" customHeight="1" x14ac:dyDescent="0.25">
      <c r="B84" s="205" t="s">
        <v>244</v>
      </c>
      <c r="C84" s="205"/>
      <c r="D84" s="205"/>
      <c r="E84" s="205"/>
      <c r="F84" s="205"/>
      <c r="G84" s="205"/>
      <c r="H84" s="205"/>
      <c r="I84" s="205"/>
      <c r="J84" s="205"/>
    </row>
    <row r="85" spans="2:10" ht="19.5" customHeight="1" x14ac:dyDescent="0.25">
      <c r="B85" s="196" t="s">
        <v>263</v>
      </c>
      <c r="C85" s="196"/>
      <c r="D85" s="196"/>
      <c r="E85" s="196"/>
      <c r="F85" s="196"/>
      <c r="G85" s="196"/>
      <c r="H85" s="196"/>
      <c r="I85" s="196"/>
      <c r="J85" s="196"/>
    </row>
    <row r="86" spans="2:10" ht="15.75" customHeight="1" x14ac:dyDescent="0.25">
      <c r="B86" s="149"/>
      <c r="C86" s="150"/>
      <c r="D86" s="150"/>
      <c r="E86" s="150"/>
      <c r="F86" s="150"/>
      <c r="G86" s="150"/>
      <c r="H86" s="150"/>
      <c r="I86" s="150"/>
      <c r="J86" s="150"/>
    </row>
    <row r="87" spans="2:10" x14ac:dyDescent="0.25">
      <c r="B87" s="192" t="s">
        <v>247</v>
      </c>
      <c r="C87" s="192"/>
      <c r="D87" s="192"/>
      <c r="E87" s="192"/>
      <c r="F87" s="150"/>
      <c r="G87" s="150"/>
      <c r="H87" s="150"/>
      <c r="I87" s="150"/>
      <c r="J87" s="150"/>
    </row>
    <row r="88" spans="2:10" x14ac:dyDescent="0.25">
      <c r="B88" s="151"/>
      <c r="C88" s="152"/>
      <c r="D88"/>
      <c r="E88"/>
      <c r="F88" s="150"/>
      <c r="G88" s="150"/>
      <c r="H88" s="150"/>
      <c r="I88" s="150"/>
      <c r="J88" s="150"/>
    </row>
    <row r="89" spans="2:10" x14ac:dyDescent="0.25">
      <c r="B89" s="151" t="s">
        <v>225</v>
      </c>
      <c r="C89" s="152">
        <v>146593</v>
      </c>
      <c r="D89"/>
      <c r="E89"/>
      <c r="F89" s="150"/>
      <c r="G89" s="150"/>
      <c r="H89" s="150"/>
      <c r="I89" s="150"/>
      <c r="J89" s="150"/>
    </row>
    <row r="90" spans="2:10" x14ac:dyDescent="0.25">
      <c r="B90" s="151" t="s">
        <v>226</v>
      </c>
      <c r="C90" s="152">
        <v>120802.58</v>
      </c>
      <c r="D90"/>
      <c r="E90"/>
      <c r="F90" s="150"/>
      <c r="G90" s="150"/>
      <c r="H90" s="150"/>
      <c r="I90" s="150"/>
      <c r="J90" s="150"/>
    </row>
    <row r="91" spans="2:10" x14ac:dyDescent="0.25">
      <c r="B91" s="151" t="s">
        <v>227</v>
      </c>
      <c r="C91" s="152">
        <v>27091.25</v>
      </c>
      <c r="D91"/>
      <c r="E91"/>
      <c r="F91" s="150"/>
      <c r="G91" s="150"/>
      <c r="H91" s="150"/>
      <c r="I91" s="150"/>
      <c r="J91" s="150"/>
    </row>
    <row r="92" spans="2:10" x14ac:dyDescent="0.25">
      <c r="B92" s="151" t="s">
        <v>228</v>
      </c>
      <c r="C92" s="152">
        <v>62685.66</v>
      </c>
      <c r="D92"/>
      <c r="E92"/>
      <c r="F92" s="150"/>
      <c r="G92" s="150"/>
      <c r="H92" s="150"/>
      <c r="I92" s="150"/>
      <c r="J92" s="150"/>
    </row>
    <row r="93" spans="2:10" x14ac:dyDescent="0.25">
      <c r="B93" s="151" t="s">
        <v>229</v>
      </c>
      <c r="C93" s="152">
        <v>39495.65</v>
      </c>
      <c r="D93"/>
      <c r="E93"/>
      <c r="F93" s="150"/>
      <c r="G93" s="150"/>
      <c r="H93" s="150"/>
      <c r="I93" s="150"/>
      <c r="J93" s="150"/>
    </row>
    <row r="94" spans="2:10" x14ac:dyDescent="0.25">
      <c r="B94" s="151" t="s">
        <v>230</v>
      </c>
      <c r="C94" s="152">
        <v>29748.74</v>
      </c>
      <c r="D94"/>
      <c r="E94"/>
      <c r="F94" s="150"/>
      <c r="G94" s="150"/>
      <c r="H94" s="150"/>
      <c r="I94" s="150"/>
      <c r="J94" s="150"/>
    </row>
    <row r="95" spans="2:10" x14ac:dyDescent="0.25">
      <c r="B95" s="151" t="s">
        <v>231</v>
      </c>
      <c r="C95" s="152">
        <v>26950.47</v>
      </c>
      <c r="D95"/>
      <c r="E95"/>
      <c r="F95" s="150"/>
      <c r="G95" s="150"/>
      <c r="H95" s="150"/>
      <c r="I95" s="150"/>
      <c r="J95" s="150"/>
    </row>
    <row r="96" spans="2:10" x14ac:dyDescent="0.25">
      <c r="B96" s="151" t="s">
        <v>232</v>
      </c>
      <c r="C96" s="152">
        <v>20143.3</v>
      </c>
      <c r="D96"/>
      <c r="E96"/>
      <c r="F96" s="150"/>
      <c r="G96" s="150"/>
      <c r="H96" s="150"/>
      <c r="I96" s="150"/>
      <c r="J96" s="150"/>
    </row>
    <row r="97" spans="2:10" x14ac:dyDescent="0.25">
      <c r="B97" s="151" t="s">
        <v>233</v>
      </c>
      <c r="C97" s="152">
        <v>27494.06</v>
      </c>
      <c r="D97"/>
      <c r="E97"/>
      <c r="F97" s="76"/>
      <c r="G97" s="79"/>
      <c r="H97" s="76"/>
      <c r="I97" s="76"/>
    </row>
    <row r="98" spans="2:10" x14ac:dyDescent="0.25">
      <c r="B98" s="179" t="s">
        <v>259</v>
      </c>
      <c r="C98" s="152">
        <v>10111.34</v>
      </c>
      <c r="D98"/>
      <c r="E98"/>
      <c r="F98" s="76"/>
      <c r="G98" s="79"/>
      <c r="H98" s="76"/>
      <c r="I98" s="76"/>
    </row>
    <row r="99" spans="2:10" x14ac:dyDescent="0.25">
      <c r="B99" s="181" t="s">
        <v>262</v>
      </c>
      <c r="C99" s="152">
        <v>1342.47</v>
      </c>
      <c r="D99"/>
      <c r="E99"/>
      <c r="F99" s="76"/>
      <c r="G99" s="79"/>
      <c r="H99" s="76"/>
      <c r="I99" s="76"/>
    </row>
    <row r="100" spans="2:10" x14ac:dyDescent="0.25">
      <c r="B100" s="153" t="s">
        <v>234</v>
      </c>
      <c r="C100" s="154">
        <f>SUM(C89:C99)</f>
        <v>512458.51999999996</v>
      </c>
      <c r="D100"/>
      <c r="E100"/>
      <c r="F100" s="76"/>
      <c r="G100" s="79"/>
      <c r="H100" s="76"/>
      <c r="I100" s="76"/>
    </row>
    <row r="101" spans="2:10" x14ac:dyDescent="0.25">
      <c r="B101"/>
      <c r="C101"/>
      <c r="D101"/>
      <c r="E101"/>
      <c r="F101" s="76"/>
      <c r="G101" s="79"/>
      <c r="H101" s="76"/>
      <c r="I101" s="76"/>
    </row>
    <row r="102" spans="2:10" x14ac:dyDescent="0.25">
      <c r="B102" s="11" t="s">
        <v>205</v>
      </c>
      <c r="C102" s="11"/>
      <c r="D102" s="11"/>
      <c r="E102" s="11"/>
      <c r="F102" s="173"/>
      <c r="G102" s="174"/>
      <c r="H102" s="173"/>
      <c r="I102" s="173"/>
      <c r="J102" s="175"/>
    </row>
    <row r="103" spans="2:10" ht="19.5" customHeight="1" x14ac:dyDescent="0.25">
      <c r="B103" s="197" t="s">
        <v>206</v>
      </c>
      <c r="C103" s="197"/>
      <c r="D103" s="197"/>
      <c r="E103" s="11"/>
      <c r="F103" s="173"/>
      <c r="G103" s="174"/>
      <c r="H103" s="173"/>
      <c r="I103" s="173"/>
      <c r="J103" s="175"/>
    </row>
    <row r="104" spans="2:10" ht="20.25" customHeight="1" x14ac:dyDescent="0.25">
      <c r="B104" s="11" t="s">
        <v>207</v>
      </c>
      <c r="C104" s="11"/>
      <c r="D104" s="11"/>
      <c r="E104" s="11"/>
      <c r="F104" s="173"/>
      <c r="G104" s="174"/>
      <c r="H104" s="173"/>
      <c r="I104" s="173"/>
      <c r="J104" s="175"/>
    </row>
    <row r="105" spans="2:10" x14ac:dyDescent="0.25">
      <c r="B105" s="177" t="s">
        <v>239</v>
      </c>
      <c r="C105" s="11"/>
      <c r="D105" s="11"/>
      <c r="E105" s="11"/>
      <c r="F105" s="173"/>
      <c r="G105" s="174"/>
      <c r="H105" s="173"/>
      <c r="I105" s="173"/>
      <c r="J105" s="175"/>
    </row>
    <row r="106" spans="2:10" x14ac:dyDescent="0.25">
      <c r="B106" s="176" t="s">
        <v>240</v>
      </c>
      <c r="C106" s="11"/>
      <c r="D106" s="11"/>
      <c r="E106" s="11"/>
      <c r="F106" s="173"/>
      <c r="G106" s="174"/>
      <c r="H106" s="173"/>
      <c r="I106" s="173"/>
      <c r="J106" s="175"/>
    </row>
    <row r="107" spans="2:10" x14ac:dyDescent="0.25">
      <c r="B107" s="189" t="s">
        <v>271</v>
      </c>
      <c r="C107" s="189"/>
      <c r="D107" s="189"/>
      <c r="E107" s="189"/>
      <c r="F107" s="189"/>
      <c r="G107" s="189"/>
      <c r="H107" s="189"/>
      <c r="I107" s="189"/>
      <c r="J107" s="189"/>
    </row>
    <row r="1614" spans="2:2" x14ac:dyDescent="0.25">
      <c r="B1614" s="77"/>
    </row>
  </sheetData>
  <sheetProtection selectLockedCells="1"/>
  <sortState ref="A3:J72">
    <sortCondition ref="A3:A72"/>
  </sortState>
  <mergeCells count="13">
    <mergeCell ref="B107:J107"/>
    <mergeCell ref="B77:J77"/>
    <mergeCell ref="B87:E87"/>
    <mergeCell ref="F75:I75"/>
    <mergeCell ref="B85:J85"/>
    <mergeCell ref="B103:D103"/>
    <mergeCell ref="C81:J81"/>
    <mergeCell ref="C82:J82"/>
    <mergeCell ref="G78:I78"/>
    <mergeCell ref="C78:E78"/>
    <mergeCell ref="C79:E79"/>
    <mergeCell ref="C80:J80"/>
    <mergeCell ref="B84:J84"/>
  </mergeCells>
  <printOptions horizontalCentered="1"/>
  <pageMargins left="1" right="0.5" top="0.75" bottom="0.5" header="0.3" footer="0.3"/>
  <pageSetup scale="60" fitToHeight="0" orientation="landscape" r:id="rId1"/>
  <headerFooter>
    <oddHeader xml:space="preserve">&amp;C&amp;"Arial,Bold"&amp;14EPIC LAND RELOCATION - RESIDENT TRACKING
&amp;"-,Bold"&amp;12Compilation for Measure GC Committee&amp;"-,Regular"&amp;11
</oddHeader>
    <oddFooter>&amp;R&amp;P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Glendale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Merrilee</dc:creator>
  <cp:lastModifiedBy>Merrilee Ahaus</cp:lastModifiedBy>
  <cp:lastPrinted>2019-08-28T17:35:52Z</cp:lastPrinted>
  <dcterms:created xsi:type="dcterms:W3CDTF">2019-01-08T16:54:38Z</dcterms:created>
  <dcterms:modified xsi:type="dcterms:W3CDTF">2019-10-30T20:44:04Z</dcterms:modified>
</cp:coreProperties>
</file>