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505"/>
  <workbookPr codeName="ThisWorkbook"/>
  <mc:AlternateContent xmlns:mc="http://schemas.openxmlformats.org/markup-compatibility/2006">
    <mc:Choice Requires="x15">
      <x15ac:absPath xmlns:x15ac="http://schemas.microsoft.com/office/spreadsheetml/2010/11/ac" url="/Users/edward/Desktop/"/>
    </mc:Choice>
  </mc:AlternateContent>
  <bookViews>
    <workbookView xWindow="480" yWindow="460" windowWidth="29220" windowHeight="19660"/>
  </bookViews>
  <sheets>
    <sheet name="Sheet1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1" i="1" l="1"/>
  <c r="G37" i="1"/>
  <c r="G25" i="1"/>
  <c r="G39" i="1"/>
</calcChain>
</file>

<file path=xl/sharedStrings.xml><?xml version="1.0" encoding="utf-8"?>
<sst xmlns="http://schemas.openxmlformats.org/spreadsheetml/2006/main" count="185" uniqueCount="95">
  <si>
    <t>Mathematics</t>
  </si>
  <si>
    <t>RR-108</t>
  </si>
  <si>
    <t>Replace classroom projectors</t>
  </si>
  <si>
    <t>Library Services</t>
  </si>
  <si>
    <t>RR-89</t>
  </si>
  <si>
    <t>6 Additional wireless access points</t>
  </si>
  <si>
    <t>RR 109</t>
  </si>
  <si>
    <t>Upgrade AA102 to Level 3 Classroom</t>
  </si>
  <si>
    <t>Health/PE</t>
  </si>
  <si>
    <t>RR-16</t>
  </si>
  <si>
    <t>Business</t>
  </si>
  <si>
    <t>CABOT</t>
  </si>
  <si>
    <t>RR-47</t>
  </si>
  <si>
    <t>39 Replacement Chairs for Computer Labs</t>
  </si>
  <si>
    <t>Physical Sciences</t>
  </si>
  <si>
    <t>Physics</t>
  </si>
  <si>
    <t>RR-139</t>
  </si>
  <si>
    <t>Laboratory Equipment Revitalization - growth w/evening course</t>
  </si>
  <si>
    <t>VPA</t>
  </si>
  <si>
    <t>Media Arts</t>
  </si>
  <si>
    <t>RR-114</t>
  </si>
  <si>
    <t>Chairs for SG329</t>
  </si>
  <si>
    <t>ESL-Credit</t>
  </si>
  <si>
    <t>RR-56</t>
  </si>
  <si>
    <t>Install NOVA Station and New PC in AU 212 and AU204</t>
  </si>
  <si>
    <t>RR-91</t>
  </si>
  <si>
    <t>30 Computers for student use</t>
  </si>
  <si>
    <t>RR-90-A</t>
  </si>
  <si>
    <t xml:space="preserve"> Furniture for Computer Commons: Phase 1 - Quiet Space</t>
  </si>
  <si>
    <t>RR-110</t>
  </si>
  <si>
    <t>Classroom Extron Switches</t>
  </si>
  <si>
    <t>Physical Ed</t>
  </si>
  <si>
    <t>RR-136</t>
  </si>
  <si>
    <t>Upgrade VG 203 level 1  to Level 3</t>
  </si>
  <si>
    <t>RR-167</t>
  </si>
  <si>
    <t>RR-55</t>
  </si>
  <si>
    <t>New PCs for Camino Real 223 and AT 107-C</t>
  </si>
  <si>
    <t>RR-117</t>
  </si>
  <si>
    <t>Lighting equipment</t>
  </si>
  <si>
    <t>Academic Affairs</t>
  </si>
  <si>
    <t>Instructional Equipment/Scheduled Maintenance</t>
  </si>
  <si>
    <t>2015-16</t>
  </si>
  <si>
    <t>Collegewide</t>
  </si>
  <si>
    <t>Remodel Kreider Hall</t>
  </si>
  <si>
    <t>CCCC's</t>
  </si>
  <si>
    <t>RR-82</t>
  </si>
  <si>
    <t>Phase II WiFi Upgrade</t>
  </si>
  <si>
    <t>RR-86</t>
  </si>
  <si>
    <t>Subtotal</t>
  </si>
  <si>
    <t>Scheduled Maintenance</t>
  </si>
  <si>
    <t>Rebuilt new pad and install new AHU</t>
  </si>
  <si>
    <t>Hydraulic piston is presenting leaks</t>
  </si>
  <si>
    <t>Demo existing Oil Fused Cut-out Switch (OFC). Replace with new switch, transformer and switchboard</t>
  </si>
  <si>
    <t>Replacement of existing Admin Lighting Inverter</t>
  </si>
  <si>
    <t>Stage lift needs replacement</t>
  </si>
  <si>
    <t>replacement of all of the stage draperies in the Auditorium (AU-100), the Studio Theatre (AU-102), Kreider Hall (SR-138), and the Dance Theatre (SN-104)</t>
  </si>
  <si>
    <t>Repair Damaged Roof</t>
  </si>
  <si>
    <t>Total Allocation</t>
  </si>
  <si>
    <t>Network Upgrade (4 year finance)</t>
  </si>
  <si>
    <t>Replacement: Track &amp; Field (Sartoris Stadium) - 2 year finance</t>
  </si>
  <si>
    <t>Replace two defective compressors</t>
  </si>
  <si>
    <t>Arroyo Seco</t>
  </si>
  <si>
    <t>San Rafael</t>
  </si>
  <si>
    <t>San Gabiel Elevator</t>
  </si>
  <si>
    <t>Setting, Adjustment and coordination - 480V to 120V</t>
  </si>
  <si>
    <t>Library</t>
  </si>
  <si>
    <t>Admin Building</t>
  </si>
  <si>
    <t>Theater</t>
  </si>
  <si>
    <t>Auditorium</t>
  </si>
  <si>
    <t>Vedugo Gum</t>
  </si>
  <si>
    <t>Contingency Reserve</t>
  </si>
  <si>
    <t>Fund</t>
  </si>
  <si>
    <t>Sub</t>
  </si>
  <si>
    <t>TOPS</t>
  </si>
  <si>
    <t>03</t>
  </si>
  <si>
    <t>15</t>
  </si>
  <si>
    <t>6470</t>
  </si>
  <si>
    <t>0</t>
  </si>
  <si>
    <t>652000</t>
  </si>
  <si>
    <t>5690</t>
  </si>
  <si>
    <t>6500</t>
  </si>
  <si>
    <t>170000</t>
  </si>
  <si>
    <t>6410</t>
  </si>
  <si>
    <t>678700</t>
  </si>
  <si>
    <t>083500</t>
  </si>
  <si>
    <t>051400</t>
  </si>
  <si>
    <t>612000</t>
  </si>
  <si>
    <t>499900</t>
  </si>
  <si>
    <t>150800</t>
  </si>
  <si>
    <t>220000</t>
  </si>
  <si>
    <t>190200</t>
  </si>
  <si>
    <t>060300</t>
  </si>
  <si>
    <t>Prog</t>
  </si>
  <si>
    <t>Obj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</si>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</sst>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2" borderId="2" xfId="0" applyFont="1" applyFill="1" applyBorder="1" applyAlignment="1"/>
    <xf numFmtId="165" fontId="0" fillId="0" borderId="0" xfId="1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0" fillId="0" borderId="1" xfId="0" applyBorder="1"/>
    <xf numFmtId="0" fontId="2" fillId="0" borderId="1" xfId="0" applyFont="1" applyFill="1" applyBorder="1" applyAlignment="1">
      <alignment horizontal="left"/>
    </xf>
    <xf numFmtId="0" fontId="2" fillId="2" borderId="1" xfId="0" applyFont="1" applyFill="1" applyBorder="1" applyAlignment="1"/>
    <xf numFmtId="165" fontId="0" fillId="0" borderId="1" xfId="1" applyNumberFormat="1" applyFont="1" applyBorder="1"/>
    <xf numFmtId="164" fontId="2" fillId="3" borderId="1" xfId="2" applyNumberFormat="1" applyFont="1" applyFill="1" applyBorder="1" applyAlignment="1">
      <alignment wrapText="1"/>
    </xf>
    <xf numFmtId="165" fontId="2" fillId="3" borderId="1" xfId="1" applyNumberFormat="1" applyFont="1" applyFill="1" applyBorder="1" applyAlignment="1">
      <alignment horizontal="center" vertic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164" fontId="2" fillId="2" borderId="1" xfId="2" applyNumberFormat="1" applyFont="1" applyFill="1" applyBorder="1" applyAlignment="1">
      <alignment wrapText="1"/>
    </xf>
    <xf numFmtId="165" fontId="2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0" fillId="0" borderId="4" xfId="0" applyBorder="1"/>
    <xf numFmtId="0" fontId="2" fillId="2" borderId="3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4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left" vertical="top" wrapText="1"/>
    </xf>
    <xf numFmtId="165" fontId="4" fillId="0" borderId="1" xfId="1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quotePrefix="1"/>
    <xf numFmtId="0" fontId="0" fillId="0" borderId="0" xfId="0" quotePrefix="1" applyFill="1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L39"/>
  <sheetViews>
    <sheetView tabSelected="1" workbookViewId="0">
      <selection activeCell="G5" sqref="G5:G14"/>
    </sheetView>
  </sheetViews>
  <sheetFormatPr baseColWidth="10" defaultColWidth="8.83203125" defaultRowHeight="15" x14ac:dyDescent="0.2"/>
  <cols>
    <col min="1" max="1" width="7" customWidth="1"/>
    <col min="2" max="2" width="18.5" customWidth="1"/>
    <col min="3" max="3" width="13.83203125" hidden="1" customWidth="1"/>
    <col min="4" max="4" width="7.5" customWidth="1"/>
    <col min="5" max="5" width="50.83203125" customWidth="1"/>
    <col min="6" max="6" width="0" hidden="1" customWidth="1"/>
    <col min="7" max="7" width="11.5" style="4" bestFit="1" customWidth="1"/>
    <col min="8" max="8" width="5.83203125" customWidth="1"/>
    <col min="9" max="9" width="5" bestFit="1" customWidth="1"/>
    <col min="10" max="10" width="4.33203125" bestFit="1" customWidth="1"/>
    <col min="11" max="11" width="8" bestFit="1" customWidth="1"/>
    <col min="12" max="12" width="5" bestFit="1" customWidth="1"/>
  </cols>
  <sheetData>
    <row r="1" spans="1:12" x14ac:dyDescent="0.2">
      <c r="A1" s="33" t="s">
        <v>40</v>
      </c>
      <c r="B1" s="33"/>
      <c r="C1" s="33"/>
      <c r="D1" s="33"/>
      <c r="E1" s="33"/>
      <c r="F1" s="33"/>
      <c r="G1" s="33"/>
    </row>
    <row r="2" spans="1:12" x14ac:dyDescent="0.2">
      <c r="A2" s="34" t="s">
        <v>41</v>
      </c>
      <c r="B2" s="34"/>
      <c r="C2" s="34"/>
      <c r="D2" s="34"/>
      <c r="E2" s="34"/>
      <c r="F2" s="34"/>
      <c r="G2" s="34"/>
    </row>
    <row r="4" spans="1:12" x14ac:dyDescent="0.2">
      <c r="A4" t="s">
        <v>39</v>
      </c>
      <c r="H4" t="s">
        <v>71</v>
      </c>
      <c r="I4" t="s">
        <v>92</v>
      </c>
      <c r="J4" t="s">
        <v>72</v>
      </c>
      <c r="K4" t="s">
        <v>73</v>
      </c>
      <c r="L4" t="s">
        <v>93</v>
      </c>
    </row>
    <row r="5" spans="1:12" x14ac:dyDescent="0.2">
      <c r="A5" s="7">
        <v>1</v>
      </c>
      <c r="B5" s="8" t="s">
        <v>0</v>
      </c>
      <c r="C5" s="8"/>
      <c r="D5" s="8" t="s">
        <v>1</v>
      </c>
      <c r="E5" s="9" t="s">
        <v>2</v>
      </c>
      <c r="F5" s="16">
        <v>12000</v>
      </c>
      <c r="G5" s="17">
        <v>12000</v>
      </c>
      <c r="H5" s="31" t="s">
        <v>74</v>
      </c>
      <c r="I5" s="31" t="s">
        <v>80</v>
      </c>
      <c r="J5" s="31" t="s">
        <v>77</v>
      </c>
      <c r="K5" s="32" t="s">
        <v>81</v>
      </c>
      <c r="L5" s="32" t="s">
        <v>82</v>
      </c>
    </row>
    <row r="6" spans="1:12" x14ac:dyDescent="0.2">
      <c r="A6" s="10">
        <v>3</v>
      </c>
      <c r="B6" s="11" t="s">
        <v>3</v>
      </c>
      <c r="C6" s="11"/>
      <c r="D6" s="11" t="s">
        <v>4</v>
      </c>
      <c r="E6" s="9" t="s">
        <v>5</v>
      </c>
      <c r="F6" s="16">
        <v>45000</v>
      </c>
      <c r="G6" s="18">
        <v>9240</v>
      </c>
      <c r="H6" s="31" t="s">
        <v>74</v>
      </c>
      <c r="I6" s="31" t="s">
        <v>80</v>
      </c>
      <c r="J6" s="31" t="s">
        <v>77</v>
      </c>
      <c r="K6" s="32" t="s">
        <v>83</v>
      </c>
      <c r="L6" s="32" t="s">
        <v>82</v>
      </c>
    </row>
    <row r="7" spans="1:12" x14ac:dyDescent="0.2">
      <c r="A7" s="10">
        <v>4</v>
      </c>
      <c r="B7" s="11" t="s">
        <v>0</v>
      </c>
      <c r="C7" s="11"/>
      <c r="D7" s="11" t="s">
        <v>6</v>
      </c>
      <c r="E7" s="9" t="s">
        <v>7</v>
      </c>
      <c r="F7" s="16">
        <v>8000</v>
      </c>
      <c r="G7" s="17">
        <v>8000</v>
      </c>
      <c r="H7" s="31" t="s">
        <v>74</v>
      </c>
      <c r="I7" s="31" t="s">
        <v>80</v>
      </c>
      <c r="J7" s="31" t="s">
        <v>77</v>
      </c>
      <c r="K7" s="32" t="s">
        <v>81</v>
      </c>
      <c r="L7" s="32" t="s">
        <v>82</v>
      </c>
    </row>
    <row r="8" spans="1:12" x14ac:dyDescent="0.2">
      <c r="A8" s="7">
        <v>6</v>
      </c>
      <c r="B8" s="8" t="s">
        <v>8</v>
      </c>
      <c r="C8" s="8"/>
      <c r="D8" s="8" t="s">
        <v>9</v>
      </c>
      <c r="E8" s="9" t="s">
        <v>59</v>
      </c>
      <c r="F8" s="16">
        <v>700000</v>
      </c>
      <c r="G8" s="17">
        <v>450000</v>
      </c>
      <c r="H8" s="31" t="s">
        <v>74</v>
      </c>
      <c r="I8" s="31" t="s">
        <v>80</v>
      </c>
      <c r="J8" s="31" t="s">
        <v>77</v>
      </c>
      <c r="K8" s="32" t="s">
        <v>84</v>
      </c>
      <c r="L8" s="32" t="s">
        <v>82</v>
      </c>
    </row>
    <row r="9" spans="1:12" x14ac:dyDescent="0.2">
      <c r="A9" s="7">
        <v>7</v>
      </c>
      <c r="B9" s="8" t="s">
        <v>10</v>
      </c>
      <c r="C9" s="8" t="s">
        <v>11</v>
      </c>
      <c r="D9" s="8" t="s">
        <v>12</v>
      </c>
      <c r="E9" s="9" t="s">
        <v>13</v>
      </c>
      <c r="F9" s="16">
        <v>30000</v>
      </c>
      <c r="G9" s="18">
        <v>12000</v>
      </c>
      <c r="H9" s="31" t="s">
        <v>74</v>
      </c>
      <c r="I9" s="31" t="s">
        <v>80</v>
      </c>
      <c r="J9" s="31" t="s">
        <v>77</v>
      </c>
      <c r="K9" s="32" t="s">
        <v>85</v>
      </c>
      <c r="L9" s="32" t="s">
        <v>82</v>
      </c>
    </row>
    <row r="10" spans="1:12" x14ac:dyDescent="0.2">
      <c r="A10" s="7">
        <v>8</v>
      </c>
      <c r="B10" s="8" t="s">
        <v>14</v>
      </c>
      <c r="C10" s="8" t="s">
        <v>15</v>
      </c>
      <c r="D10" s="8" t="s">
        <v>16</v>
      </c>
      <c r="E10" s="9" t="s">
        <v>17</v>
      </c>
      <c r="F10" s="16">
        <v>8722</v>
      </c>
      <c r="G10" s="17">
        <v>8722</v>
      </c>
      <c r="H10" s="31" t="s">
        <v>74</v>
      </c>
      <c r="I10" s="31" t="s">
        <v>80</v>
      </c>
      <c r="J10" s="31" t="s">
        <v>77</v>
      </c>
      <c r="K10" s="32" t="s">
        <v>90</v>
      </c>
      <c r="L10" s="32" t="s">
        <v>82</v>
      </c>
    </row>
    <row r="11" spans="1:12" x14ac:dyDescent="0.2">
      <c r="A11" s="10">
        <v>13</v>
      </c>
      <c r="B11" s="11" t="s">
        <v>18</v>
      </c>
      <c r="C11" s="11" t="s">
        <v>19</v>
      </c>
      <c r="D11" s="11" t="s">
        <v>20</v>
      </c>
      <c r="E11" s="9" t="s">
        <v>21</v>
      </c>
      <c r="F11" s="16">
        <v>1700</v>
      </c>
      <c r="G11" s="17">
        <v>1700</v>
      </c>
      <c r="H11" s="31" t="s">
        <v>74</v>
      </c>
      <c r="I11" s="31" t="s">
        <v>80</v>
      </c>
      <c r="J11" s="31" t="s">
        <v>77</v>
      </c>
      <c r="K11" s="32" t="s">
        <v>91</v>
      </c>
      <c r="L11" s="32" t="s">
        <v>82</v>
      </c>
    </row>
    <row r="12" spans="1:12" x14ac:dyDescent="0.2">
      <c r="A12" s="10">
        <v>15</v>
      </c>
      <c r="B12" s="11" t="s">
        <v>22</v>
      </c>
      <c r="C12" s="11"/>
      <c r="D12" s="11" t="s">
        <v>23</v>
      </c>
      <c r="E12" s="9" t="s">
        <v>24</v>
      </c>
      <c r="F12" s="16">
        <v>18000</v>
      </c>
      <c r="G12" s="17">
        <v>18000</v>
      </c>
      <c r="H12" s="31" t="s">
        <v>74</v>
      </c>
      <c r="I12" s="31" t="s">
        <v>80</v>
      </c>
      <c r="J12" s="31" t="s">
        <v>77</v>
      </c>
      <c r="K12" s="32" t="s">
        <v>88</v>
      </c>
      <c r="L12" s="32" t="s">
        <v>82</v>
      </c>
    </row>
    <row r="13" spans="1:12" x14ac:dyDescent="0.2">
      <c r="A13" s="10">
        <v>16</v>
      </c>
      <c r="B13" s="11" t="s">
        <v>3</v>
      </c>
      <c r="C13" s="11"/>
      <c r="D13" s="11" t="s">
        <v>25</v>
      </c>
      <c r="E13" s="9" t="s">
        <v>26</v>
      </c>
      <c r="F13" s="16">
        <v>33000</v>
      </c>
      <c r="G13" s="19">
        <v>33000</v>
      </c>
      <c r="H13" s="31" t="s">
        <v>74</v>
      </c>
      <c r="I13" s="31" t="s">
        <v>80</v>
      </c>
      <c r="J13" s="31" t="s">
        <v>77</v>
      </c>
      <c r="K13" s="32" t="s">
        <v>86</v>
      </c>
      <c r="L13" s="32" t="s">
        <v>82</v>
      </c>
    </row>
    <row r="14" spans="1:12" x14ac:dyDescent="0.2">
      <c r="A14" s="7">
        <v>17</v>
      </c>
      <c r="B14" s="8" t="s">
        <v>3</v>
      </c>
      <c r="C14" s="8"/>
      <c r="D14" s="8" t="s">
        <v>27</v>
      </c>
      <c r="E14" s="9" t="s">
        <v>28</v>
      </c>
      <c r="F14" s="16">
        <v>50000</v>
      </c>
      <c r="G14" s="17">
        <v>50000</v>
      </c>
      <c r="H14" s="31" t="s">
        <v>74</v>
      </c>
      <c r="I14" s="31" t="s">
        <v>80</v>
      </c>
      <c r="J14" s="31" t="s">
        <v>77</v>
      </c>
      <c r="K14" s="32" t="s">
        <v>86</v>
      </c>
      <c r="L14" s="32" t="s">
        <v>82</v>
      </c>
    </row>
    <row r="15" spans="1:12" x14ac:dyDescent="0.2">
      <c r="A15" s="10">
        <v>18</v>
      </c>
      <c r="B15" s="11" t="s">
        <v>0</v>
      </c>
      <c r="C15" s="11"/>
      <c r="D15" s="11" t="s">
        <v>29</v>
      </c>
      <c r="E15" s="9" t="s">
        <v>30</v>
      </c>
      <c r="F15" s="16">
        <v>4000</v>
      </c>
      <c r="G15" s="17">
        <v>4000</v>
      </c>
      <c r="H15" s="31" t="s">
        <v>74</v>
      </c>
      <c r="I15" s="31" t="s">
        <v>80</v>
      </c>
      <c r="J15" s="31" t="s">
        <v>77</v>
      </c>
      <c r="K15" s="32" t="s">
        <v>81</v>
      </c>
      <c r="L15" s="32" t="s">
        <v>82</v>
      </c>
    </row>
    <row r="16" spans="1:12" x14ac:dyDescent="0.2">
      <c r="A16" s="7">
        <v>20</v>
      </c>
      <c r="B16" s="8" t="s">
        <v>8</v>
      </c>
      <c r="C16" s="8" t="s">
        <v>31</v>
      </c>
      <c r="D16" s="8" t="s">
        <v>32</v>
      </c>
      <c r="E16" s="9" t="s">
        <v>33</v>
      </c>
      <c r="F16" s="16">
        <v>8000</v>
      </c>
      <c r="G16" s="17">
        <v>8000</v>
      </c>
      <c r="H16" s="31" t="s">
        <v>74</v>
      </c>
      <c r="I16" s="31" t="s">
        <v>80</v>
      </c>
      <c r="J16" s="31" t="s">
        <v>77</v>
      </c>
      <c r="K16" s="32" t="s">
        <v>84</v>
      </c>
      <c r="L16" s="32" t="s">
        <v>82</v>
      </c>
    </row>
    <row r="17" spans="1:12" x14ac:dyDescent="0.2">
      <c r="A17" s="1">
        <v>22</v>
      </c>
      <c r="B17" s="2" t="s">
        <v>42</v>
      </c>
      <c r="C17" s="2" t="s">
        <v>42</v>
      </c>
      <c r="D17" s="2" t="s">
        <v>34</v>
      </c>
      <c r="E17" s="3" t="s">
        <v>43</v>
      </c>
      <c r="F17" s="20">
        <v>60000</v>
      </c>
      <c r="G17" s="21">
        <v>60000</v>
      </c>
      <c r="H17" s="31" t="s">
        <v>74</v>
      </c>
      <c r="I17" s="31" t="s">
        <v>80</v>
      </c>
      <c r="J17" s="31" t="s">
        <v>77</v>
      </c>
      <c r="K17" s="32" t="s">
        <v>89</v>
      </c>
      <c r="L17" s="32" t="s">
        <v>82</v>
      </c>
    </row>
    <row r="18" spans="1:12" x14ac:dyDescent="0.2">
      <c r="A18" s="1">
        <v>29</v>
      </c>
      <c r="B18" s="2" t="s">
        <v>22</v>
      </c>
      <c r="C18" s="2"/>
      <c r="D18" s="2" t="s">
        <v>35</v>
      </c>
      <c r="E18" s="3" t="s">
        <v>36</v>
      </c>
      <c r="F18" s="20">
        <v>6000</v>
      </c>
      <c r="G18" s="21">
        <v>6000</v>
      </c>
      <c r="H18" s="31" t="s">
        <v>74</v>
      </c>
      <c r="I18" s="31" t="s">
        <v>80</v>
      </c>
      <c r="J18" s="31" t="s">
        <v>77</v>
      </c>
      <c r="K18" s="32" t="s">
        <v>88</v>
      </c>
      <c r="L18" s="32" t="s">
        <v>82</v>
      </c>
    </row>
    <row r="19" spans="1:12" x14ac:dyDescent="0.2">
      <c r="A19" s="1">
        <v>31</v>
      </c>
      <c r="B19" s="2" t="s">
        <v>18</v>
      </c>
      <c r="C19" s="2" t="s">
        <v>19</v>
      </c>
      <c r="D19" s="2" t="s">
        <v>37</v>
      </c>
      <c r="E19" s="3" t="s">
        <v>38</v>
      </c>
      <c r="F19" s="20">
        <v>10000</v>
      </c>
      <c r="G19" s="21">
        <v>10000</v>
      </c>
      <c r="H19" s="31" t="s">
        <v>74</v>
      </c>
      <c r="I19" s="31" t="s">
        <v>80</v>
      </c>
      <c r="J19" s="31" t="s">
        <v>77</v>
      </c>
      <c r="K19" s="32" t="s">
        <v>91</v>
      </c>
      <c r="L19" s="32" t="s">
        <v>82</v>
      </c>
    </row>
    <row r="20" spans="1:12" x14ac:dyDescent="0.2">
      <c r="A20" s="1"/>
      <c r="B20" s="13"/>
      <c r="C20" s="13"/>
      <c r="D20" s="13"/>
      <c r="E20" s="14" t="s">
        <v>70</v>
      </c>
      <c r="F20" s="20"/>
      <c r="G20" s="21">
        <v>13137</v>
      </c>
      <c r="H20" s="31" t="s">
        <v>74</v>
      </c>
      <c r="I20" s="31" t="s">
        <v>80</v>
      </c>
      <c r="J20" s="31" t="s">
        <v>77</v>
      </c>
      <c r="K20" s="32" t="s">
        <v>87</v>
      </c>
      <c r="L20" s="32" t="s">
        <v>82</v>
      </c>
    </row>
    <row r="21" spans="1:12" x14ac:dyDescent="0.2">
      <c r="A21" s="5"/>
      <c r="B21" s="6"/>
      <c r="C21" s="6"/>
      <c r="D21" s="6"/>
      <c r="E21" s="24" t="s">
        <v>48</v>
      </c>
      <c r="F21" s="20"/>
      <c r="G21" s="21">
        <f>SUM(G5:G20)</f>
        <v>703799</v>
      </c>
      <c r="H21" s="31"/>
      <c r="I21" s="31"/>
      <c r="J21" s="31"/>
      <c r="K21" s="32"/>
      <c r="L21" s="32"/>
    </row>
    <row r="22" spans="1:12" x14ac:dyDescent="0.2">
      <c r="A22" t="s">
        <v>44</v>
      </c>
      <c r="E22" s="22"/>
      <c r="F22" s="23"/>
      <c r="H22" s="31"/>
      <c r="I22" s="31"/>
      <c r="J22" s="31"/>
      <c r="K22" s="32"/>
      <c r="L22" s="32"/>
    </row>
    <row r="23" spans="1:12" x14ac:dyDescent="0.2">
      <c r="A23" s="12"/>
      <c r="B23" s="13" t="s">
        <v>42</v>
      </c>
      <c r="C23" s="12"/>
      <c r="D23" s="13" t="s">
        <v>45</v>
      </c>
      <c r="E23" s="14" t="s">
        <v>46</v>
      </c>
      <c r="F23" s="12"/>
      <c r="G23" s="15">
        <v>126000</v>
      </c>
      <c r="H23" s="31" t="s">
        <v>74</v>
      </c>
      <c r="I23" s="31" t="s">
        <v>80</v>
      </c>
      <c r="J23" s="31" t="s">
        <v>77</v>
      </c>
      <c r="K23" s="32" t="s">
        <v>83</v>
      </c>
      <c r="L23" s="32" t="s">
        <v>82</v>
      </c>
    </row>
    <row r="24" spans="1:12" x14ac:dyDescent="0.2">
      <c r="A24" s="12"/>
      <c r="B24" s="13" t="s">
        <v>42</v>
      </c>
      <c r="C24" s="12"/>
      <c r="D24" s="13" t="s">
        <v>47</v>
      </c>
      <c r="E24" s="14" t="s">
        <v>58</v>
      </c>
      <c r="F24" s="12"/>
      <c r="G24" s="15">
        <v>200000</v>
      </c>
      <c r="H24" s="31" t="s">
        <v>74</v>
      </c>
      <c r="I24" s="31" t="s">
        <v>80</v>
      </c>
      <c r="J24" s="31" t="s">
        <v>77</v>
      </c>
      <c r="K24" s="32" t="s">
        <v>83</v>
      </c>
      <c r="L24" s="32" t="s">
        <v>82</v>
      </c>
    </row>
    <row r="25" spans="1:12" x14ac:dyDescent="0.2">
      <c r="E25" s="25" t="s">
        <v>48</v>
      </c>
      <c r="F25" s="12"/>
      <c r="G25" s="15">
        <f>SUM(G23:G24)</f>
        <v>326000</v>
      </c>
    </row>
    <row r="27" spans="1:12" x14ac:dyDescent="0.2">
      <c r="A27" t="s">
        <v>49</v>
      </c>
    </row>
    <row r="28" spans="1:12" x14ac:dyDescent="0.2">
      <c r="A28" s="12"/>
      <c r="B28" s="12" t="s">
        <v>61</v>
      </c>
      <c r="C28" s="12"/>
      <c r="D28" s="12"/>
      <c r="E28" s="28" t="s">
        <v>60</v>
      </c>
      <c r="F28" s="12"/>
      <c r="G28" s="29">
        <v>30000</v>
      </c>
      <c r="H28" s="31"/>
    </row>
    <row r="29" spans="1:12" x14ac:dyDescent="0.2">
      <c r="A29" s="12"/>
      <c r="B29" s="12" t="s">
        <v>62</v>
      </c>
      <c r="C29" s="12"/>
      <c r="D29" s="12"/>
      <c r="E29" s="28" t="s">
        <v>50</v>
      </c>
      <c r="F29" s="12"/>
      <c r="G29" s="29">
        <v>110000</v>
      </c>
    </row>
    <row r="30" spans="1:12" x14ac:dyDescent="0.2">
      <c r="A30" s="12"/>
      <c r="B30" s="12" t="s">
        <v>63</v>
      </c>
      <c r="C30" s="12"/>
      <c r="D30" s="12"/>
      <c r="E30" s="28" t="s">
        <v>51</v>
      </c>
      <c r="F30" s="12"/>
      <c r="G30" s="29">
        <v>50000</v>
      </c>
    </row>
    <row r="31" spans="1:12" x14ac:dyDescent="0.2">
      <c r="A31" s="12"/>
      <c r="B31" s="12" t="s">
        <v>42</v>
      </c>
      <c r="C31" s="12"/>
      <c r="D31" s="12"/>
      <c r="E31" s="30" t="s">
        <v>64</v>
      </c>
      <c r="F31" s="12"/>
      <c r="G31" s="29">
        <v>74000</v>
      </c>
    </row>
    <row r="32" spans="1:12" ht="28" x14ac:dyDescent="0.2">
      <c r="A32" s="12"/>
      <c r="B32" s="12" t="s">
        <v>65</v>
      </c>
      <c r="C32" s="12"/>
      <c r="D32" s="12"/>
      <c r="E32" s="28" t="s">
        <v>52</v>
      </c>
      <c r="F32" s="12"/>
      <c r="G32" s="29">
        <v>130000</v>
      </c>
    </row>
    <row r="33" spans="1:12" x14ac:dyDescent="0.2">
      <c r="A33" s="12"/>
      <c r="B33" s="12" t="s">
        <v>66</v>
      </c>
      <c r="C33" s="12"/>
      <c r="D33" s="12"/>
      <c r="E33" s="28" t="s">
        <v>53</v>
      </c>
      <c r="F33" s="12"/>
      <c r="G33" s="29">
        <v>98000</v>
      </c>
    </row>
    <row r="34" spans="1:12" x14ac:dyDescent="0.2">
      <c r="A34" s="12"/>
      <c r="B34" s="12" t="s">
        <v>67</v>
      </c>
      <c r="C34" s="12"/>
      <c r="D34" s="12"/>
      <c r="E34" s="28" t="s">
        <v>54</v>
      </c>
      <c r="F34" s="12"/>
      <c r="G34" s="29">
        <v>130000</v>
      </c>
    </row>
    <row r="35" spans="1:12" ht="42" x14ac:dyDescent="0.2">
      <c r="A35" s="12"/>
      <c r="B35" s="12" t="s">
        <v>68</v>
      </c>
      <c r="C35" s="12"/>
      <c r="D35" s="12"/>
      <c r="E35" s="30" t="s">
        <v>55</v>
      </c>
      <c r="F35" s="12"/>
      <c r="G35" s="29">
        <v>175000</v>
      </c>
    </row>
    <row r="36" spans="1:12" x14ac:dyDescent="0.2">
      <c r="A36" s="12"/>
      <c r="B36" s="12" t="s">
        <v>69</v>
      </c>
      <c r="C36" s="12"/>
      <c r="D36" s="12"/>
      <c r="E36" s="30" t="s">
        <v>56</v>
      </c>
      <c r="F36" s="12"/>
      <c r="G36" s="29">
        <v>180000</v>
      </c>
    </row>
    <row r="37" spans="1:12" x14ac:dyDescent="0.2">
      <c r="E37" s="26" t="s">
        <v>48</v>
      </c>
      <c r="G37" s="15">
        <f>SUM(G28:G36)</f>
        <v>977000</v>
      </c>
      <c r="H37" s="31" t="s">
        <v>75</v>
      </c>
      <c r="I37" s="31" t="s">
        <v>76</v>
      </c>
      <c r="J37" s="31" t="s">
        <v>94</v>
      </c>
      <c r="K37" s="32" t="s">
        <v>78</v>
      </c>
      <c r="L37" s="32" t="s">
        <v>79</v>
      </c>
    </row>
    <row r="39" spans="1:12" x14ac:dyDescent="0.2">
      <c r="E39" s="27" t="s">
        <v>57</v>
      </c>
      <c r="G39" s="4">
        <f>G21+G25+G37</f>
        <v>2006799</v>
      </c>
    </row>
  </sheetData>
  <mergeCells count="2">
    <mergeCell ref="A1:G1"/>
    <mergeCell ref="A2:G2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Nakasone</dc:creator>
  <cp:lastModifiedBy>Microsoft Office User</cp:lastModifiedBy>
  <cp:lastPrinted>2015-08-06T18:26:18Z</cp:lastPrinted>
  <dcterms:created xsi:type="dcterms:W3CDTF">2015-07-17T21:16:35Z</dcterms:created>
  <dcterms:modified xsi:type="dcterms:W3CDTF">2015-12-10T23:33:45Z</dcterms:modified>
</cp:coreProperties>
</file>